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MMINISTRAZIONE TRASPARENTE\2024\"/>
    </mc:Choice>
  </mc:AlternateContent>
  <bookViews>
    <workbookView xWindow="0" yWindow="0" windowWidth="28800" windowHeight="12345"/>
  </bookViews>
  <sheets>
    <sheet name="E.Q." sheetId="1" r:id="rId1"/>
    <sheet name="Aree" sheetId="2" r:id="rId2"/>
    <sheet name="Dirigenti" sheetId="3" r:id="rId3"/>
    <sheet name="Progetto" sheetId="11" r:id="rId4"/>
  </sheets>
  <externalReferences>
    <externalReference r:id="rId5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1" l="1"/>
  <c r="B8" i="11" s="1"/>
  <c r="C25" i="1" l="1"/>
  <c r="C26" i="1"/>
  <c r="C24" i="1"/>
  <c r="C23" i="1"/>
  <c r="C22" i="1"/>
  <c r="D10" i="3"/>
  <c r="E10" i="3"/>
  <c r="F10" i="3"/>
  <c r="G10" i="3"/>
  <c r="H10" i="3"/>
  <c r="C10" i="3"/>
  <c r="C27" i="1" l="1"/>
  <c r="C25" i="2" l="1"/>
  <c r="C24" i="2"/>
  <c r="C23" i="2"/>
  <c r="C22" i="2"/>
  <c r="C26" i="2" s="1"/>
  <c r="I5" i="3" l="1"/>
  <c r="J10" i="2"/>
  <c r="I10" i="2"/>
  <c r="H10" i="2"/>
  <c r="G10" i="2"/>
  <c r="F10" i="2"/>
  <c r="E10" i="2"/>
  <c r="D10" i="2"/>
  <c r="C10" i="2"/>
  <c r="K9" i="2"/>
  <c r="J17" i="2" s="1"/>
  <c r="K8" i="2"/>
  <c r="J16" i="2" s="1"/>
  <c r="K7" i="2"/>
  <c r="I15" i="2" s="1"/>
  <c r="K6" i="2"/>
  <c r="J14" i="2" s="1"/>
  <c r="D26" i="1"/>
  <c r="D25" i="1"/>
  <c r="D23" i="1"/>
  <c r="D17" i="1"/>
  <c r="C17" i="1"/>
  <c r="K10" i="1"/>
  <c r="I10" i="1"/>
  <c r="H10" i="1"/>
  <c r="G10" i="1"/>
  <c r="F10" i="1"/>
  <c r="E10" i="1"/>
  <c r="D10" i="1"/>
  <c r="C10" i="1"/>
  <c r="L9" i="1"/>
  <c r="K18" i="1" s="1"/>
  <c r="L8" i="1"/>
  <c r="H17" i="1" s="1"/>
  <c r="L7" i="1"/>
  <c r="I16" i="1" s="1"/>
  <c r="L6" i="1"/>
  <c r="I15" i="1" s="1"/>
  <c r="L5" i="1"/>
  <c r="G14" i="1" s="1"/>
  <c r="D24" i="1" l="1"/>
  <c r="K16" i="1"/>
  <c r="D17" i="2"/>
  <c r="C16" i="2"/>
  <c r="D24" i="2"/>
  <c r="E17" i="2"/>
  <c r="D25" i="2"/>
  <c r="J15" i="2"/>
  <c r="D23" i="2"/>
  <c r="K10" i="2"/>
  <c r="C14" i="2"/>
  <c r="E14" i="2"/>
  <c r="D14" i="2"/>
  <c r="F14" i="2"/>
  <c r="G14" i="2"/>
  <c r="H14" i="2"/>
  <c r="I14" i="2"/>
  <c r="D22" i="2"/>
  <c r="E16" i="2"/>
  <c r="F16" i="2"/>
  <c r="D16" i="2"/>
  <c r="G16" i="2"/>
  <c r="H16" i="2"/>
  <c r="I16" i="2"/>
  <c r="C17" i="2"/>
  <c r="D15" i="3"/>
  <c r="F11" i="3"/>
  <c r="E11" i="3"/>
  <c r="D11" i="3"/>
  <c r="H11" i="3"/>
  <c r="G11" i="3"/>
  <c r="D22" i="1"/>
  <c r="C15" i="1"/>
  <c r="D15" i="1"/>
  <c r="F15" i="1"/>
  <c r="H15" i="1"/>
  <c r="K15" i="1"/>
  <c r="C16" i="1"/>
  <c r="E18" i="1"/>
  <c r="D15" i="2"/>
  <c r="D16" i="1"/>
  <c r="E15" i="2"/>
  <c r="G17" i="2"/>
  <c r="C14" i="1"/>
  <c r="E16" i="1"/>
  <c r="G18" i="1"/>
  <c r="F15" i="2"/>
  <c r="H17" i="2"/>
  <c r="D14" i="1"/>
  <c r="F16" i="1"/>
  <c r="H18" i="1"/>
  <c r="G15" i="2"/>
  <c r="I17" i="2"/>
  <c r="I14" i="1"/>
  <c r="E15" i="1"/>
  <c r="G15" i="1"/>
  <c r="I17" i="1"/>
  <c r="K17" i="1"/>
  <c r="F17" i="2"/>
  <c r="L10" i="1"/>
  <c r="F18" i="1"/>
  <c r="E14" i="1"/>
  <c r="G16" i="1"/>
  <c r="I18" i="1"/>
  <c r="H15" i="2"/>
  <c r="K14" i="1"/>
  <c r="E17" i="1"/>
  <c r="F17" i="1"/>
  <c r="G17" i="1"/>
  <c r="C18" i="1"/>
  <c r="D18" i="1"/>
  <c r="C15" i="2"/>
  <c r="F14" i="1"/>
  <c r="H16" i="1"/>
  <c r="H14" i="1"/>
  <c r="L17" i="1" l="1"/>
  <c r="K16" i="2"/>
  <c r="K14" i="2"/>
  <c r="K17" i="2"/>
  <c r="L18" i="1"/>
  <c r="L16" i="1"/>
  <c r="L15" i="1"/>
  <c r="K15" i="2"/>
  <c r="C11" i="3"/>
  <c r="I11" i="3" s="1"/>
  <c r="I10" i="3"/>
  <c r="L14" i="1"/>
</calcChain>
</file>

<file path=xl/sharedStrings.xml><?xml version="1.0" encoding="utf-8"?>
<sst xmlns="http://schemas.openxmlformats.org/spreadsheetml/2006/main" count="79" uniqueCount="33">
  <si>
    <t>Grado di raggiungimento degli obiettivi e ammontare dei premi erogati al  personale incaricato di posizione organizzativa</t>
  </si>
  <si>
    <t>Posizione Organizzativa</t>
  </si>
  <si>
    <t>Valutazione</t>
  </si>
  <si>
    <t>Totale</t>
  </si>
  <si>
    <t>0</t>
  </si>
  <si>
    <t>N.V.*</t>
  </si>
  <si>
    <t>A</t>
  </si>
  <si>
    <t>B</t>
  </si>
  <si>
    <t>C</t>
  </si>
  <si>
    <t>D</t>
  </si>
  <si>
    <t>E</t>
  </si>
  <si>
    <t>% dipendenti nella Valutazione</t>
  </si>
  <si>
    <t xml:space="preserve"> Tipo P.O.</t>
  </si>
  <si>
    <t>Retribuzione di risultato totale erogata</t>
  </si>
  <si>
    <t>Retribuzione di risultato media pro-capite erogata</t>
  </si>
  <si>
    <t>Nota *:</t>
  </si>
  <si>
    <t>Dipendenti non valutabili ai sensi del vigente sistema di valutazione</t>
  </si>
  <si>
    <t>Grado di raggiungimento degli obiettivi e ammontare dei premi erogati al personale del comparto</t>
  </si>
  <si>
    <t>Area</t>
  </si>
  <si>
    <t>Operatori</t>
  </si>
  <si>
    <t>Oper.esperti</t>
  </si>
  <si>
    <t>Istruttori</t>
  </si>
  <si>
    <t>Funzionari</t>
  </si>
  <si>
    <t>Importo medio erogato sul personale valutato</t>
  </si>
  <si>
    <t>Retribuzione totale erogata</t>
  </si>
  <si>
    <t>Retribuzione media pro-capite erogata</t>
  </si>
  <si>
    <t>Grado di raggiungimento degli obiettivi e ammontare dei premi erogati al personale dirigente</t>
  </si>
  <si>
    <t xml:space="preserve"> Direttori e Dirigenti</t>
  </si>
  <si>
    <t>Retribuzione Totale erogata</t>
  </si>
  <si>
    <t>Retribuzione Media erogata</t>
  </si>
  <si>
    <t>dipendenti non valutabili perché non hanno raggiunto il numero minimo di giorni stabilito dal sistema di valutazione</t>
  </si>
  <si>
    <t>Progetto di cui all'art. 8 comma 4 CCDI 2024</t>
  </si>
  <si>
    <t>Dipendenti assegnati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</si>
</sst>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_-;\-* #,##0.00_-;_-* \-??_-;_-@_-"/>
    <numFmt numFmtId="165" formatCode="_-* #,##0_-;\-* #,##0_-;_-* \-??_-;_-@_-"/>
    <numFmt numFmtId="166" formatCode="_-&quot;€ &quot;* #,##0.00_-;&quot;-€ &quot;* #,##0.00_-;_-&quot;€ &quot;* \-??_-;_-@_-"/>
    <numFmt numFmtId="167" formatCode="_-* #,##0_-;\-* #,##0_-;_-* \-_-;_-@_-"/>
    <numFmt numFmtId="168" formatCode="_-* #,##0.00_-;\-* #,##0.00_-;_-* \-_-;_-@_-"/>
    <numFmt numFmtId="169" formatCode="&quot; &quot;#,##0.00&quot; &quot;;&quot;-&quot;#,##0.00&quot; &quot;;&quot;-&quot;00&quot; &quot;;&quot; &quot;@&quot; &quot;"/>
    <numFmt numFmtId="170" formatCode="&quot; &quot;0&quot; &quot;;&quot;-&quot;0&quot; &quot;;&quot;-&quot;00&quot; &quot;;&quot; &quot;@&quot; &quot;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Liberation Sans"/>
      <family val="2"/>
    </font>
    <font>
      <b/>
      <sz val="14"/>
      <color theme="1"/>
      <name val="Liberation Sans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7" fontId="1" fillId="0" borderId="0" applyFill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  <xf numFmtId="0" fontId="8" fillId="0" borderId="0" applyNumberFormat="0" applyBorder="0" applyProtection="0"/>
    <xf numFmtId="169" fontId="8" fillId="0" borderId="0" applyBorder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/>
    <xf numFmtId="165" fontId="2" fillId="0" borderId="1" xfId="1" applyNumberFormat="1" applyFont="1" applyFill="1" applyBorder="1" applyAlignment="1" applyProtection="1"/>
    <xf numFmtId="165" fontId="2" fillId="0" borderId="1" xfId="1" applyNumberFormat="1" applyFont="1" applyFill="1" applyBorder="1" applyAlignment="1" applyProtection="1">
      <alignment horizontal="center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2" fontId="3" fillId="0" borderId="1" xfId="0" applyNumberFormat="1" applyFont="1" applyFill="1" applyBorder="1"/>
    <xf numFmtId="4" fontId="3" fillId="0" borderId="1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1" applyFont="1" applyFill="1" applyBorder="1" applyAlignment="1" applyProtection="1"/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164" fontId="3" fillId="0" borderId="0" xfId="0" applyNumberFormat="1" applyFont="1" applyFill="1" applyBorder="1"/>
    <xf numFmtId="164" fontId="0" fillId="0" borderId="0" xfId="0" applyNumberForma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/>
    <xf numFmtId="165" fontId="2" fillId="0" borderId="0" xfId="1" applyNumberFormat="1" applyFont="1" applyFill="1" applyBorder="1" applyAlignment="1" applyProtection="1">
      <alignment horizontal="center"/>
    </xf>
    <xf numFmtId="164" fontId="3" fillId="0" borderId="0" xfId="1" applyFont="1" applyFill="1" applyBorder="1" applyAlignment="1" applyProtection="1">
      <alignment vertical="center" wrapText="1"/>
    </xf>
    <xf numFmtId="164" fontId="3" fillId="0" borderId="0" xfId="0" applyNumberFormat="1" applyFont="1" applyFill="1"/>
    <xf numFmtId="43" fontId="3" fillId="0" borderId="0" xfId="0" applyNumberFormat="1" applyFont="1" applyFill="1"/>
    <xf numFmtId="0" fontId="2" fillId="0" borderId="0" xfId="0" applyFont="1" applyBorder="1" applyAlignment="1">
      <alignment horizontal="center" wrapText="1"/>
    </xf>
    <xf numFmtId="1" fontId="2" fillId="0" borderId="1" xfId="1" applyNumberFormat="1" applyFont="1" applyFill="1" applyBorder="1" applyAlignment="1" applyProtection="1">
      <alignment horizontal="center"/>
    </xf>
    <xf numFmtId="165" fontId="3" fillId="0" borderId="1" xfId="1" applyNumberFormat="1" applyFont="1" applyFill="1" applyBorder="1" applyAlignment="1" applyProtection="1"/>
    <xf numFmtId="1" fontId="3" fillId="0" borderId="1" xfId="1" applyNumberFormat="1" applyFont="1" applyFill="1" applyBorder="1" applyAlignment="1" applyProtection="1">
      <alignment horizontal="right"/>
    </xf>
    <xf numFmtId="1" fontId="2" fillId="0" borderId="0" xfId="0" applyNumberFormat="1" applyFont="1" applyFill="1"/>
    <xf numFmtId="0" fontId="2" fillId="0" borderId="1" xfId="0" applyFont="1" applyFill="1" applyBorder="1" applyAlignment="1">
      <alignment horizontal="center"/>
    </xf>
    <xf numFmtId="1" fontId="3" fillId="0" borderId="1" xfId="0" applyNumberFormat="1" applyFont="1" applyFill="1" applyBorder="1"/>
    <xf numFmtId="0" fontId="0" fillId="0" borderId="0" xfId="0" applyFill="1"/>
    <xf numFmtId="0" fontId="2" fillId="0" borderId="0" xfId="0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2" fontId="3" fillId="0" borderId="0" xfId="0" applyNumberFormat="1" applyFont="1" applyFill="1" applyBorder="1"/>
    <xf numFmtId="164" fontId="0" fillId="0" borderId="0" xfId="0" applyNumberFormat="1"/>
    <xf numFmtId="0" fontId="2" fillId="0" borderId="1" xfId="0" applyFont="1" applyFill="1" applyBorder="1" applyAlignment="1">
      <alignment vertical="center" wrapText="1"/>
    </xf>
    <xf numFmtId="164" fontId="3" fillId="0" borderId="1" xfId="1" applyFont="1" applyFill="1" applyBorder="1" applyAlignment="1" applyProtection="1"/>
    <xf numFmtId="164" fontId="3" fillId="0" borderId="3" xfId="1" applyFont="1" applyFill="1" applyBorder="1" applyAlignment="1" applyProtection="1"/>
    <xf numFmtId="43" fontId="0" fillId="0" borderId="0" xfId="0" applyNumberFormat="1"/>
    <xf numFmtId="0" fontId="0" fillId="0" borderId="0" xfId="0" applyFill="1" applyBorder="1" applyAlignment="1">
      <alignment vertical="top"/>
    </xf>
    <xf numFmtId="164" fontId="2" fillId="0" borderId="0" xfId="0" applyNumberFormat="1" applyFont="1"/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166" fontId="0" fillId="0" borderId="0" xfId="0" applyNumberFormat="1"/>
    <xf numFmtId="165" fontId="2" fillId="0" borderId="1" xfId="1" applyNumberFormat="1" applyFont="1" applyFill="1" applyBorder="1" applyAlignment="1" applyProtection="1">
      <alignment horizontal="center" wrapText="1"/>
    </xf>
    <xf numFmtId="165" fontId="2" fillId="0" borderId="0" xfId="0" applyNumberFormat="1" applyFont="1" applyFill="1"/>
    <xf numFmtId="2" fontId="2" fillId="0" borderId="1" xfId="0" applyNumberFormat="1" applyFont="1" applyFill="1" applyBorder="1"/>
    <xf numFmtId="164" fontId="2" fillId="0" borderId="0" xfId="0" applyNumberFormat="1" applyFont="1" applyFill="1"/>
    <xf numFmtId="43" fontId="0" fillId="0" borderId="0" xfId="0" applyNumberFormat="1" applyFill="1"/>
    <xf numFmtId="168" fontId="3" fillId="0" borderId="0" xfId="2" applyNumberFormat="1" applyFont="1" applyFill="1" applyBorder="1" applyAlignment="1" applyProtection="1"/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10" fillId="0" borderId="4" xfId="6" applyFont="1" applyBorder="1" applyAlignment="1">
      <alignment horizontal="center"/>
    </xf>
    <xf numFmtId="0" fontId="9" fillId="0" borderId="0" xfId="6"/>
    <xf numFmtId="0" fontId="11" fillId="0" borderId="5" xfId="7" applyFont="1" applyFill="1" applyBorder="1" applyAlignment="1">
      <alignment horizontal="center" vertical="center" wrapText="1"/>
    </xf>
    <xf numFmtId="0" fontId="11" fillId="0" borderId="5" xfId="7" applyFont="1" applyFill="1" applyBorder="1" applyAlignment="1">
      <alignment horizontal="center" vertical="center"/>
    </xf>
    <xf numFmtId="0" fontId="11" fillId="0" borderId="5" xfId="7" applyFont="1" applyFill="1" applyBorder="1" applyAlignment="1">
      <alignment horizontal="center" vertical="center"/>
    </xf>
    <xf numFmtId="170" fontId="11" fillId="0" borderId="5" xfId="8" applyNumberFormat="1" applyFont="1" applyFill="1" applyBorder="1" applyAlignment="1"/>
    <xf numFmtId="1" fontId="11" fillId="0" borderId="5" xfId="8" applyNumberFormat="1" applyFont="1" applyFill="1" applyBorder="1" applyAlignment="1">
      <alignment horizontal="center"/>
    </xf>
    <xf numFmtId="170" fontId="11" fillId="0" borderId="5" xfId="8" applyNumberFormat="1" applyFont="1" applyFill="1" applyBorder="1" applyAlignment="1">
      <alignment horizontal="center"/>
    </xf>
    <xf numFmtId="0" fontId="11" fillId="0" borderId="5" xfId="7" applyFont="1" applyFill="1" applyBorder="1"/>
    <xf numFmtId="0" fontId="11" fillId="0" borderId="6" xfId="7" applyFont="1" applyFill="1" applyBorder="1" applyAlignment="1">
      <alignment horizontal="center" vertical="center" wrapText="1"/>
    </xf>
    <xf numFmtId="0" fontId="12" fillId="0" borderId="5" xfId="7" applyFont="1" applyFill="1" applyBorder="1"/>
    <xf numFmtId="170" fontId="12" fillId="0" borderId="5" xfId="8" applyNumberFormat="1" applyFont="1" applyFill="1" applyBorder="1" applyAlignment="1"/>
    <xf numFmtId="1" fontId="12" fillId="0" borderId="5" xfId="8" applyNumberFormat="1" applyFont="1" applyFill="1" applyBorder="1" applyAlignment="1">
      <alignment horizontal="right"/>
    </xf>
    <xf numFmtId="0" fontId="11" fillId="0" borderId="5" xfId="7" applyFont="1" applyFill="1" applyBorder="1" applyAlignment="1">
      <alignment horizontal="center" vertical="center" wrapText="1"/>
    </xf>
    <xf numFmtId="169" fontId="12" fillId="0" borderId="5" xfId="8" applyFont="1" applyFill="1" applyBorder="1" applyAlignment="1"/>
  </cellXfs>
  <cellStyles count="9">
    <cellStyle name="Default" xfId="7"/>
    <cellStyle name="Migliaia [0] 2" xfId="2"/>
    <cellStyle name="Migliaia 2" xfId="1"/>
    <cellStyle name="Migliaia 2 2" xfId="8"/>
    <cellStyle name="Normale" xfId="0" builtinId="0"/>
    <cellStyle name="Normale 2" xfId="3"/>
    <cellStyle name="Normale 3" xfId="4"/>
    <cellStyle name="Normale 4" xfId="5"/>
    <cellStyle name="Normale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rogazione%20premio%20individuale%20e%20risult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ie"/>
      <sheetName val="Eccellenza"/>
      <sheetName val="Resti categorie"/>
      <sheetName val="EQ"/>
      <sheetName val="Resti EQ"/>
      <sheetName val="Riepilogo"/>
    </sheetNames>
    <sheetDataSet>
      <sheetData sheetId="0"/>
      <sheetData sheetId="1"/>
      <sheetData sheetId="2"/>
      <sheetData sheetId="3"/>
      <sheetData sheetId="4"/>
      <sheetData sheetId="5">
        <row r="2">
          <cell r="E2">
            <v>26344.54</v>
          </cell>
        </row>
        <row r="3">
          <cell r="E3">
            <v>1948869.9800000002</v>
          </cell>
        </row>
        <row r="4">
          <cell r="E4">
            <v>6892727.4100000001</v>
          </cell>
        </row>
        <row r="5">
          <cell r="E5">
            <v>6475784.1399999997</v>
          </cell>
        </row>
        <row r="10">
          <cell r="D10">
            <v>1805136.16</v>
          </cell>
        </row>
        <row r="11">
          <cell r="D11">
            <v>504339</v>
          </cell>
        </row>
        <row r="12">
          <cell r="D12">
            <v>823135.63</v>
          </cell>
        </row>
        <row r="13">
          <cell r="D13">
            <v>735964.09000000008</v>
          </cell>
        </row>
        <row r="14">
          <cell r="D14">
            <v>122874.19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tabSelected="1" workbookViewId="0">
      <selection activeCell="C26" sqref="C26"/>
    </sheetView>
  </sheetViews>
  <sheetFormatPr defaultRowHeight="15" x14ac:dyDescent="0.2"/>
  <cols>
    <col min="1" max="1" width="9.140625" style="15"/>
    <col min="2" max="2" width="19.85546875" style="15" customWidth="1"/>
    <col min="3" max="3" width="19" style="15" bestFit="1" customWidth="1"/>
    <col min="4" max="4" width="19" style="15" customWidth="1"/>
    <col min="5" max="11" width="15.42578125" style="15" customWidth="1"/>
    <col min="12" max="12" width="16.5703125" style="15" customWidth="1"/>
    <col min="13" max="13" width="17.140625" style="15" customWidth="1"/>
    <col min="14" max="14" width="13.42578125" style="15" customWidth="1"/>
    <col min="15" max="15" width="12.7109375" style="15" customWidth="1"/>
    <col min="16" max="16" width="10.28515625" style="15" customWidth="1"/>
    <col min="17" max="257" width="9.140625" style="15"/>
    <col min="258" max="258" width="19.85546875" style="15" customWidth="1"/>
    <col min="259" max="259" width="19" style="15" bestFit="1" customWidth="1"/>
    <col min="260" max="260" width="19" style="15" customWidth="1"/>
    <col min="261" max="261" width="18.42578125" style="15" customWidth="1"/>
    <col min="262" max="265" width="6.7109375" style="15" customWidth="1"/>
    <col min="266" max="266" width="7.85546875" style="15" bestFit="1" customWidth="1"/>
    <col min="267" max="267" width="7.42578125" style="15" customWidth="1"/>
    <col min="268" max="268" width="16.5703125" style="15" customWidth="1"/>
    <col min="269" max="269" width="17.140625" style="15" customWidth="1"/>
    <col min="270" max="270" width="13.42578125" style="15" customWidth="1"/>
    <col min="271" max="271" width="12.7109375" style="15" customWidth="1"/>
    <col min="272" max="272" width="10.28515625" style="15" customWidth="1"/>
    <col min="273" max="513" width="9.140625" style="15"/>
    <col min="514" max="514" width="19.85546875" style="15" customWidth="1"/>
    <col min="515" max="515" width="19" style="15" bestFit="1" customWidth="1"/>
    <col min="516" max="516" width="19" style="15" customWidth="1"/>
    <col min="517" max="517" width="18.42578125" style="15" customWidth="1"/>
    <col min="518" max="521" width="6.7109375" style="15" customWidth="1"/>
    <col min="522" max="522" width="7.85546875" style="15" bestFit="1" customWidth="1"/>
    <col min="523" max="523" width="7.42578125" style="15" customWidth="1"/>
    <col min="524" max="524" width="16.5703125" style="15" customWidth="1"/>
    <col min="525" max="525" width="17.140625" style="15" customWidth="1"/>
    <col min="526" max="526" width="13.42578125" style="15" customWidth="1"/>
    <col min="527" max="527" width="12.7109375" style="15" customWidth="1"/>
    <col min="528" max="528" width="10.28515625" style="15" customWidth="1"/>
    <col min="529" max="769" width="9.140625" style="15"/>
    <col min="770" max="770" width="19.85546875" style="15" customWidth="1"/>
    <col min="771" max="771" width="19" style="15" bestFit="1" customWidth="1"/>
    <col min="772" max="772" width="19" style="15" customWidth="1"/>
    <col min="773" max="773" width="18.42578125" style="15" customWidth="1"/>
    <col min="774" max="777" width="6.7109375" style="15" customWidth="1"/>
    <col min="778" max="778" width="7.85546875" style="15" bestFit="1" customWidth="1"/>
    <col min="779" max="779" width="7.42578125" style="15" customWidth="1"/>
    <col min="780" max="780" width="16.5703125" style="15" customWidth="1"/>
    <col min="781" max="781" width="17.140625" style="15" customWidth="1"/>
    <col min="782" max="782" width="13.42578125" style="15" customWidth="1"/>
    <col min="783" max="783" width="12.7109375" style="15" customWidth="1"/>
    <col min="784" max="784" width="10.28515625" style="15" customWidth="1"/>
    <col min="785" max="1025" width="9.140625" style="15"/>
    <col min="1026" max="1026" width="19.85546875" style="15" customWidth="1"/>
    <col min="1027" max="1027" width="19" style="15" bestFit="1" customWidth="1"/>
    <col min="1028" max="1028" width="19" style="15" customWidth="1"/>
    <col min="1029" max="1029" width="18.42578125" style="15" customWidth="1"/>
    <col min="1030" max="1033" width="6.7109375" style="15" customWidth="1"/>
    <col min="1034" max="1034" width="7.85546875" style="15" bestFit="1" customWidth="1"/>
    <col min="1035" max="1035" width="7.42578125" style="15" customWidth="1"/>
    <col min="1036" max="1036" width="16.5703125" style="15" customWidth="1"/>
    <col min="1037" max="1037" width="17.140625" style="15" customWidth="1"/>
    <col min="1038" max="1038" width="13.42578125" style="15" customWidth="1"/>
    <col min="1039" max="1039" width="12.7109375" style="15" customWidth="1"/>
    <col min="1040" max="1040" width="10.28515625" style="15" customWidth="1"/>
    <col min="1041" max="1281" width="9.140625" style="15"/>
    <col min="1282" max="1282" width="19.85546875" style="15" customWidth="1"/>
    <col min="1283" max="1283" width="19" style="15" bestFit="1" customWidth="1"/>
    <col min="1284" max="1284" width="19" style="15" customWidth="1"/>
    <col min="1285" max="1285" width="18.42578125" style="15" customWidth="1"/>
    <col min="1286" max="1289" width="6.7109375" style="15" customWidth="1"/>
    <col min="1290" max="1290" width="7.85546875" style="15" bestFit="1" customWidth="1"/>
    <col min="1291" max="1291" width="7.42578125" style="15" customWidth="1"/>
    <col min="1292" max="1292" width="16.5703125" style="15" customWidth="1"/>
    <col min="1293" max="1293" width="17.140625" style="15" customWidth="1"/>
    <col min="1294" max="1294" width="13.42578125" style="15" customWidth="1"/>
    <col min="1295" max="1295" width="12.7109375" style="15" customWidth="1"/>
    <col min="1296" max="1296" width="10.28515625" style="15" customWidth="1"/>
    <col min="1297" max="1537" width="9.140625" style="15"/>
    <col min="1538" max="1538" width="19.85546875" style="15" customWidth="1"/>
    <col min="1539" max="1539" width="19" style="15" bestFit="1" customWidth="1"/>
    <col min="1540" max="1540" width="19" style="15" customWidth="1"/>
    <col min="1541" max="1541" width="18.42578125" style="15" customWidth="1"/>
    <col min="1542" max="1545" width="6.7109375" style="15" customWidth="1"/>
    <col min="1546" max="1546" width="7.85546875" style="15" bestFit="1" customWidth="1"/>
    <col min="1547" max="1547" width="7.42578125" style="15" customWidth="1"/>
    <col min="1548" max="1548" width="16.5703125" style="15" customWidth="1"/>
    <col min="1549" max="1549" width="17.140625" style="15" customWidth="1"/>
    <col min="1550" max="1550" width="13.42578125" style="15" customWidth="1"/>
    <col min="1551" max="1551" width="12.7109375" style="15" customWidth="1"/>
    <col min="1552" max="1552" width="10.28515625" style="15" customWidth="1"/>
    <col min="1553" max="1793" width="9.140625" style="15"/>
    <col min="1794" max="1794" width="19.85546875" style="15" customWidth="1"/>
    <col min="1795" max="1795" width="19" style="15" bestFit="1" customWidth="1"/>
    <col min="1796" max="1796" width="19" style="15" customWidth="1"/>
    <col min="1797" max="1797" width="18.42578125" style="15" customWidth="1"/>
    <col min="1798" max="1801" width="6.7109375" style="15" customWidth="1"/>
    <col min="1802" max="1802" width="7.85546875" style="15" bestFit="1" customWidth="1"/>
    <col min="1803" max="1803" width="7.42578125" style="15" customWidth="1"/>
    <col min="1804" max="1804" width="16.5703125" style="15" customWidth="1"/>
    <col min="1805" max="1805" width="17.140625" style="15" customWidth="1"/>
    <col min="1806" max="1806" width="13.42578125" style="15" customWidth="1"/>
    <col min="1807" max="1807" width="12.7109375" style="15" customWidth="1"/>
    <col min="1808" max="1808" width="10.28515625" style="15" customWidth="1"/>
    <col min="1809" max="2049" width="9.140625" style="15"/>
    <col min="2050" max="2050" width="19.85546875" style="15" customWidth="1"/>
    <col min="2051" max="2051" width="19" style="15" bestFit="1" customWidth="1"/>
    <col min="2052" max="2052" width="19" style="15" customWidth="1"/>
    <col min="2053" max="2053" width="18.42578125" style="15" customWidth="1"/>
    <col min="2054" max="2057" width="6.7109375" style="15" customWidth="1"/>
    <col min="2058" max="2058" width="7.85546875" style="15" bestFit="1" customWidth="1"/>
    <col min="2059" max="2059" width="7.42578125" style="15" customWidth="1"/>
    <col min="2060" max="2060" width="16.5703125" style="15" customWidth="1"/>
    <col min="2061" max="2061" width="17.140625" style="15" customWidth="1"/>
    <col min="2062" max="2062" width="13.42578125" style="15" customWidth="1"/>
    <col min="2063" max="2063" width="12.7109375" style="15" customWidth="1"/>
    <col min="2064" max="2064" width="10.28515625" style="15" customWidth="1"/>
    <col min="2065" max="2305" width="9.140625" style="15"/>
    <col min="2306" max="2306" width="19.85546875" style="15" customWidth="1"/>
    <col min="2307" max="2307" width="19" style="15" bestFit="1" customWidth="1"/>
    <col min="2308" max="2308" width="19" style="15" customWidth="1"/>
    <col min="2309" max="2309" width="18.42578125" style="15" customWidth="1"/>
    <col min="2310" max="2313" width="6.7109375" style="15" customWidth="1"/>
    <col min="2314" max="2314" width="7.85546875" style="15" bestFit="1" customWidth="1"/>
    <col min="2315" max="2315" width="7.42578125" style="15" customWidth="1"/>
    <col min="2316" max="2316" width="16.5703125" style="15" customWidth="1"/>
    <col min="2317" max="2317" width="17.140625" style="15" customWidth="1"/>
    <col min="2318" max="2318" width="13.42578125" style="15" customWidth="1"/>
    <col min="2319" max="2319" width="12.7109375" style="15" customWidth="1"/>
    <col min="2320" max="2320" width="10.28515625" style="15" customWidth="1"/>
    <col min="2321" max="2561" width="9.140625" style="15"/>
    <col min="2562" max="2562" width="19.85546875" style="15" customWidth="1"/>
    <col min="2563" max="2563" width="19" style="15" bestFit="1" customWidth="1"/>
    <col min="2564" max="2564" width="19" style="15" customWidth="1"/>
    <col min="2565" max="2565" width="18.42578125" style="15" customWidth="1"/>
    <col min="2566" max="2569" width="6.7109375" style="15" customWidth="1"/>
    <col min="2570" max="2570" width="7.85546875" style="15" bestFit="1" customWidth="1"/>
    <col min="2571" max="2571" width="7.42578125" style="15" customWidth="1"/>
    <col min="2572" max="2572" width="16.5703125" style="15" customWidth="1"/>
    <col min="2573" max="2573" width="17.140625" style="15" customWidth="1"/>
    <col min="2574" max="2574" width="13.42578125" style="15" customWidth="1"/>
    <col min="2575" max="2575" width="12.7109375" style="15" customWidth="1"/>
    <col min="2576" max="2576" width="10.28515625" style="15" customWidth="1"/>
    <col min="2577" max="2817" width="9.140625" style="15"/>
    <col min="2818" max="2818" width="19.85546875" style="15" customWidth="1"/>
    <col min="2819" max="2819" width="19" style="15" bestFit="1" customWidth="1"/>
    <col min="2820" max="2820" width="19" style="15" customWidth="1"/>
    <col min="2821" max="2821" width="18.42578125" style="15" customWidth="1"/>
    <col min="2822" max="2825" width="6.7109375" style="15" customWidth="1"/>
    <col min="2826" max="2826" width="7.85546875" style="15" bestFit="1" customWidth="1"/>
    <col min="2827" max="2827" width="7.42578125" style="15" customWidth="1"/>
    <col min="2828" max="2828" width="16.5703125" style="15" customWidth="1"/>
    <col min="2829" max="2829" width="17.140625" style="15" customWidth="1"/>
    <col min="2830" max="2830" width="13.42578125" style="15" customWidth="1"/>
    <col min="2831" max="2831" width="12.7109375" style="15" customWidth="1"/>
    <col min="2832" max="2832" width="10.28515625" style="15" customWidth="1"/>
    <col min="2833" max="3073" width="9.140625" style="15"/>
    <col min="3074" max="3074" width="19.85546875" style="15" customWidth="1"/>
    <col min="3075" max="3075" width="19" style="15" bestFit="1" customWidth="1"/>
    <col min="3076" max="3076" width="19" style="15" customWidth="1"/>
    <col min="3077" max="3077" width="18.42578125" style="15" customWidth="1"/>
    <col min="3078" max="3081" width="6.7109375" style="15" customWidth="1"/>
    <col min="3082" max="3082" width="7.85546875" style="15" bestFit="1" customWidth="1"/>
    <col min="3083" max="3083" width="7.42578125" style="15" customWidth="1"/>
    <col min="3084" max="3084" width="16.5703125" style="15" customWidth="1"/>
    <col min="3085" max="3085" width="17.140625" style="15" customWidth="1"/>
    <col min="3086" max="3086" width="13.42578125" style="15" customWidth="1"/>
    <col min="3087" max="3087" width="12.7109375" style="15" customWidth="1"/>
    <col min="3088" max="3088" width="10.28515625" style="15" customWidth="1"/>
    <col min="3089" max="3329" width="9.140625" style="15"/>
    <col min="3330" max="3330" width="19.85546875" style="15" customWidth="1"/>
    <col min="3331" max="3331" width="19" style="15" bestFit="1" customWidth="1"/>
    <col min="3332" max="3332" width="19" style="15" customWidth="1"/>
    <col min="3333" max="3333" width="18.42578125" style="15" customWidth="1"/>
    <col min="3334" max="3337" width="6.7109375" style="15" customWidth="1"/>
    <col min="3338" max="3338" width="7.85546875" style="15" bestFit="1" customWidth="1"/>
    <col min="3339" max="3339" width="7.42578125" style="15" customWidth="1"/>
    <col min="3340" max="3340" width="16.5703125" style="15" customWidth="1"/>
    <col min="3341" max="3341" width="17.140625" style="15" customWidth="1"/>
    <col min="3342" max="3342" width="13.42578125" style="15" customWidth="1"/>
    <col min="3343" max="3343" width="12.7109375" style="15" customWidth="1"/>
    <col min="3344" max="3344" width="10.28515625" style="15" customWidth="1"/>
    <col min="3345" max="3585" width="9.140625" style="15"/>
    <col min="3586" max="3586" width="19.85546875" style="15" customWidth="1"/>
    <col min="3587" max="3587" width="19" style="15" bestFit="1" customWidth="1"/>
    <col min="3588" max="3588" width="19" style="15" customWidth="1"/>
    <col min="3589" max="3589" width="18.42578125" style="15" customWidth="1"/>
    <col min="3590" max="3593" width="6.7109375" style="15" customWidth="1"/>
    <col min="3594" max="3594" width="7.85546875" style="15" bestFit="1" customWidth="1"/>
    <col min="3595" max="3595" width="7.42578125" style="15" customWidth="1"/>
    <col min="3596" max="3596" width="16.5703125" style="15" customWidth="1"/>
    <col min="3597" max="3597" width="17.140625" style="15" customWidth="1"/>
    <col min="3598" max="3598" width="13.42578125" style="15" customWidth="1"/>
    <col min="3599" max="3599" width="12.7109375" style="15" customWidth="1"/>
    <col min="3600" max="3600" width="10.28515625" style="15" customWidth="1"/>
    <col min="3601" max="3841" width="9.140625" style="15"/>
    <col min="3842" max="3842" width="19.85546875" style="15" customWidth="1"/>
    <col min="3843" max="3843" width="19" style="15" bestFit="1" customWidth="1"/>
    <col min="3844" max="3844" width="19" style="15" customWidth="1"/>
    <col min="3845" max="3845" width="18.42578125" style="15" customWidth="1"/>
    <col min="3846" max="3849" width="6.7109375" style="15" customWidth="1"/>
    <col min="3850" max="3850" width="7.85546875" style="15" bestFit="1" customWidth="1"/>
    <col min="3851" max="3851" width="7.42578125" style="15" customWidth="1"/>
    <col min="3852" max="3852" width="16.5703125" style="15" customWidth="1"/>
    <col min="3853" max="3853" width="17.140625" style="15" customWidth="1"/>
    <col min="3854" max="3854" width="13.42578125" style="15" customWidth="1"/>
    <col min="3855" max="3855" width="12.7109375" style="15" customWidth="1"/>
    <col min="3856" max="3856" width="10.28515625" style="15" customWidth="1"/>
    <col min="3857" max="4097" width="9.140625" style="15"/>
    <col min="4098" max="4098" width="19.85546875" style="15" customWidth="1"/>
    <col min="4099" max="4099" width="19" style="15" bestFit="1" customWidth="1"/>
    <col min="4100" max="4100" width="19" style="15" customWidth="1"/>
    <col min="4101" max="4101" width="18.42578125" style="15" customWidth="1"/>
    <col min="4102" max="4105" width="6.7109375" style="15" customWidth="1"/>
    <col min="4106" max="4106" width="7.85546875" style="15" bestFit="1" customWidth="1"/>
    <col min="4107" max="4107" width="7.42578125" style="15" customWidth="1"/>
    <col min="4108" max="4108" width="16.5703125" style="15" customWidth="1"/>
    <col min="4109" max="4109" width="17.140625" style="15" customWidth="1"/>
    <col min="4110" max="4110" width="13.42578125" style="15" customWidth="1"/>
    <col min="4111" max="4111" width="12.7109375" style="15" customWidth="1"/>
    <col min="4112" max="4112" width="10.28515625" style="15" customWidth="1"/>
    <col min="4113" max="4353" width="9.140625" style="15"/>
    <col min="4354" max="4354" width="19.85546875" style="15" customWidth="1"/>
    <col min="4355" max="4355" width="19" style="15" bestFit="1" customWidth="1"/>
    <col min="4356" max="4356" width="19" style="15" customWidth="1"/>
    <col min="4357" max="4357" width="18.42578125" style="15" customWidth="1"/>
    <col min="4358" max="4361" width="6.7109375" style="15" customWidth="1"/>
    <col min="4362" max="4362" width="7.85546875" style="15" bestFit="1" customWidth="1"/>
    <col min="4363" max="4363" width="7.42578125" style="15" customWidth="1"/>
    <col min="4364" max="4364" width="16.5703125" style="15" customWidth="1"/>
    <col min="4365" max="4365" width="17.140625" style="15" customWidth="1"/>
    <col min="4366" max="4366" width="13.42578125" style="15" customWidth="1"/>
    <col min="4367" max="4367" width="12.7109375" style="15" customWidth="1"/>
    <col min="4368" max="4368" width="10.28515625" style="15" customWidth="1"/>
    <col min="4369" max="4609" width="9.140625" style="15"/>
    <col min="4610" max="4610" width="19.85546875" style="15" customWidth="1"/>
    <col min="4611" max="4611" width="19" style="15" bestFit="1" customWidth="1"/>
    <col min="4612" max="4612" width="19" style="15" customWidth="1"/>
    <col min="4613" max="4613" width="18.42578125" style="15" customWidth="1"/>
    <col min="4614" max="4617" width="6.7109375" style="15" customWidth="1"/>
    <col min="4618" max="4618" width="7.85546875" style="15" bestFit="1" customWidth="1"/>
    <col min="4619" max="4619" width="7.42578125" style="15" customWidth="1"/>
    <col min="4620" max="4620" width="16.5703125" style="15" customWidth="1"/>
    <col min="4621" max="4621" width="17.140625" style="15" customWidth="1"/>
    <col min="4622" max="4622" width="13.42578125" style="15" customWidth="1"/>
    <col min="4623" max="4623" width="12.7109375" style="15" customWidth="1"/>
    <col min="4624" max="4624" width="10.28515625" style="15" customWidth="1"/>
    <col min="4625" max="4865" width="9.140625" style="15"/>
    <col min="4866" max="4866" width="19.85546875" style="15" customWidth="1"/>
    <col min="4867" max="4867" width="19" style="15" bestFit="1" customWidth="1"/>
    <col min="4868" max="4868" width="19" style="15" customWidth="1"/>
    <col min="4869" max="4869" width="18.42578125" style="15" customWidth="1"/>
    <col min="4870" max="4873" width="6.7109375" style="15" customWidth="1"/>
    <col min="4874" max="4874" width="7.85546875" style="15" bestFit="1" customWidth="1"/>
    <col min="4875" max="4875" width="7.42578125" style="15" customWidth="1"/>
    <col min="4876" max="4876" width="16.5703125" style="15" customWidth="1"/>
    <col min="4877" max="4877" width="17.140625" style="15" customWidth="1"/>
    <col min="4878" max="4878" width="13.42578125" style="15" customWidth="1"/>
    <col min="4879" max="4879" width="12.7109375" style="15" customWidth="1"/>
    <col min="4880" max="4880" width="10.28515625" style="15" customWidth="1"/>
    <col min="4881" max="5121" width="9.140625" style="15"/>
    <col min="5122" max="5122" width="19.85546875" style="15" customWidth="1"/>
    <col min="5123" max="5123" width="19" style="15" bestFit="1" customWidth="1"/>
    <col min="5124" max="5124" width="19" style="15" customWidth="1"/>
    <col min="5125" max="5125" width="18.42578125" style="15" customWidth="1"/>
    <col min="5126" max="5129" width="6.7109375" style="15" customWidth="1"/>
    <col min="5130" max="5130" width="7.85546875" style="15" bestFit="1" customWidth="1"/>
    <col min="5131" max="5131" width="7.42578125" style="15" customWidth="1"/>
    <col min="5132" max="5132" width="16.5703125" style="15" customWidth="1"/>
    <col min="5133" max="5133" width="17.140625" style="15" customWidth="1"/>
    <col min="5134" max="5134" width="13.42578125" style="15" customWidth="1"/>
    <col min="5135" max="5135" width="12.7109375" style="15" customWidth="1"/>
    <col min="5136" max="5136" width="10.28515625" style="15" customWidth="1"/>
    <col min="5137" max="5377" width="9.140625" style="15"/>
    <col min="5378" max="5378" width="19.85546875" style="15" customWidth="1"/>
    <col min="5379" max="5379" width="19" style="15" bestFit="1" customWidth="1"/>
    <col min="5380" max="5380" width="19" style="15" customWidth="1"/>
    <col min="5381" max="5381" width="18.42578125" style="15" customWidth="1"/>
    <col min="5382" max="5385" width="6.7109375" style="15" customWidth="1"/>
    <col min="5386" max="5386" width="7.85546875" style="15" bestFit="1" customWidth="1"/>
    <col min="5387" max="5387" width="7.42578125" style="15" customWidth="1"/>
    <col min="5388" max="5388" width="16.5703125" style="15" customWidth="1"/>
    <col min="5389" max="5389" width="17.140625" style="15" customWidth="1"/>
    <col min="5390" max="5390" width="13.42578125" style="15" customWidth="1"/>
    <col min="5391" max="5391" width="12.7109375" style="15" customWidth="1"/>
    <col min="5392" max="5392" width="10.28515625" style="15" customWidth="1"/>
    <col min="5393" max="5633" width="9.140625" style="15"/>
    <col min="5634" max="5634" width="19.85546875" style="15" customWidth="1"/>
    <col min="5635" max="5635" width="19" style="15" bestFit="1" customWidth="1"/>
    <col min="5636" max="5636" width="19" style="15" customWidth="1"/>
    <col min="5637" max="5637" width="18.42578125" style="15" customWidth="1"/>
    <col min="5638" max="5641" width="6.7109375" style="15" customWidth="1"/>
    <col min="5642" max="5642" width="7.85546875" style="15" bestFit="1" customWidth="1"/>
    <col min="5643" max="5643" width="7.42578125" style="15" customWidth="1"/>
    <col min="5644" max="5644" width="16.5703125" style="15" customWidth="1"/>
    <col min="5645" max="5645" width="17.140625" style="15" customWidth="1"/>
    <col min="5646" max="5646" width="13.42578125" style="15" customWidth="1"/>
    <col min="5647" max="5647" width="12.7109375" style="15" customWidth="1"/>
    <col min="5648" max="5648" width="10.28515625" style="15" customWidth="1"/>
    <col min="5649" max="5889" width="9.140625" style="15"/>
    <col min="5890" max="5890" width="19.85546875" style="15" customWidth="1"/>
    <col min="5891" max="5891" width="19" style="15" bestFit="1" customWidth="1"/>
    <col min="5892" max="5892" width="19" style="15" customWidth="1"/>
    <col min="5893" max="5893" width="18.42578125" style="15" customWidth="1"/>
    <col min="5894" max="5897" width="6.7109375" style="15" customWidth="1"/>
    <col min="5898" max="5898" width="7.85546875" style="15" bestFit="1" customWidth="1"/>
    <col min="5899" max="5899" width="7.42578125" style="15" customWidth="1"/>
    <col min="5900" max="5900" width="16.5703125" style="15" customWidth="1"/>
    <col min="5901" max="5901" width="17.140625" style="15" customWidth="1"/>
    <col min="5902" max="5902" width="13.42578125" style="15" customWidth="1"/>
    <col min="5903" max="5903" width="12.7109375" style="15" customWidth="1"/>
    <col min="5904" max="5904" width="10.28515625" style="15" customWidth="1"/>
    <col min="5905" max="6145" width="9.140625" style="15"/>
    <col min="6146" max="6146" width="19.85546875" style="15" customWidth="1"/>
    <col min="6147" max="6147" width="19" style="15" bestFit="1" customWidth="1"/>
    <col min="6148" max="6148" width="19" style="15" customWidth="1"/>
    <col min="6149" max="6149" width="18.42578125" style="15" customWidth="1"/>
    <col min="6150" max="6153" width="6.7109375" style="15" customWidth="1"/>
    <col min="6154" max="6154" width="7.85546875" style="15" bestFit="1" customWidth="1"/>
    <col min="6155" max="6155" width="7.42578125" style="15" customWidth="1"/>
    <col min="6156" max="6156" width="16.5703125" style="15" customWidth="1"/>
    <col min="6157" max="6157" width="17.140625" style="15" customWidth="1"/>
    <col min="6158" max="6158" width="13.42578125" style="15" customWidth="1"/>
    <col min="6159" max="6159" width="12.7109375" style="15" customWidth="1"/>
    <col min="6160" max="6160" width="10.28515625" style="15" customWidth="1"/>
    <col min="6161" max="6401" width="9.140625" style="15"/>
    <col min="6402" max="6402" width="19.85546875" style="15" customWidth="1"/>
    <col min="6403" max="6403" width="19" style="15" bestFit="1" customWidth="1"/>
    <col min="6404" max="6404" width="19" style="15" customWidth="1"/>
    <col min="6405" max="6405" width="18.42578125" style="15" customWidth="1"/>
    <col min="6406" max="6409" width="6.7109375" style="15" customWidth="1"/>
    <col min="6410" max="6410" width="7.85546875" style="15" bestFit="1" customWidth="1"/>
    <col min="6411" max="6411" width="7.42578125" style="15" customWidth="1"/>
    <col min="6412" max="6412" width="16.5703125" style="15" customWidth="1"/>
    <col min="6413" max="6413" width="17.140625" style="15" customWidth="1"/>
    <col min="6414" max="6414" width="13.42578125" style="15" customWidth="1"/>
    <col min="6415" max="6415" width="12.7109375" style="15" customWidth="1"/>
    <col min="6416" max="6416" width="10.28515625" style="15" customWidth="1"/>
    <col min="6417" max="6657" width="9.140625" style="15"/>
    <col min="6658" max="6658" width="19.85546875" style="15" customWidth="1"/>
    <col min="6659" max="6659" width="19" style="15" bestFit="1" customWidth="1"/>
    <col min="6660" max="6660" width="19" style="15" customWidth="1"/>
    <col min="6661" max="6661" width="18.42578125" style="15" customWidth="1"/>
    <col min="6662" max="6665" width="6.7109375" style="15" customWidth="1"/>
    <col min="6666" max="6666" width="7.85546875" style="15" bestFit="1" customWidth="1"/>
    <col min="6667" max="6667" width="7.42578125" style="15" customWidth="1"/>
    <col min="6668" max="6668" width="16.5703125" style="15" customWidth="1"/>
    <col min="6669" max="6669" width="17.140625" style="15" customWidth="1"/>
    <col min="6670" max="6670" width="13.42578125" style="15" customWidth="1"/>
    <col min="6671" max="6671" width="12.7109375" style="15" customWidth="1"/>
    <col min="6672" max="6672" width="10.28515625" style="15" customWidth="1"/>
    <col min="6673" max="6913" width="9.140625" style="15"/>
    <col min="6914" max="6914" width="19.85546875" style="15" customWidth="1"/>
    <col min="6915" max="6915" width="19" style="15" bestFit="1" customWidth="1"/>
    <col min="6916" max="6916" width="19" style="15" customWidth="1"/>
    <col min="6917" max="6917" width="18.42578125" style="15" customWidth="1"/>
    <col min="6918" max="6921" width="6.7109375" style="15" customWidth="1"/>
    <col min="6922" max="6922" width="7.85546875" style="15" bestFit="1" customWidth="1"/>
    <col min="6923" max="6923" width="7.42578125" style="15" customWidth="1"/>
    <col min="6924" max="6924" width="16.5703125" style="15" customWidth="1"/>
    <col min="6925" max="6925" width="17.140625" style="15" customWidth="1"/>
    <col min="6926" max="6926" width="13.42578125" style="15" customWidth="1"/>
    <col min="6927" max="6927" width="12.7109375" style="15" customWidth="1"/>
    <col min="6928" max="6928" width="10.28515625" style="15" customWidth="1"/>
    <col min="6929" max="7169" width="9.140625" style="15"/>
    <col min="7170" max="7170" width="19.85546875" style="15" customWidth="1"/>
    <col min="7171" max="7171" width="19" style="15" bestFit="1" customWidth="1"/>
    <col min="7172" max="7172" width="19" style="15" customWidth="1"/>
    <col min="7173" max="7173" width="18.42578125" style="15" customWidth="1"/>
    <col min="7174" max="7177" width="6.7109375" style="15" customWidth="1"/>
    <col min="7178" max="7178" width="7.85546875" style="15" bestFit="1" customWidth="1"/>
    <col min="7179" max="7179" width="7.42578125" style="15" customWidth="1"/>
    <col min="7180" max="7180" width="16.5703125" style="15" customWidth="1"/>
    <col min="7181" max="7181" width="17.140625" style="15" customWidth="1"/>
    <col min="7182" max="7182" width="13.42578125" style="15" customWidth="1"/>
    <col min="7183" max="7183" width="12.7109375" style="15" customWidth="1"/>
    <col min="7184" max="7184" width="10.28515625" style="15" customWidth="1"/>
    <col min="7185" max="7425" width="9.140625" style="15"/>
    <col min="7426" max="7426" width="19.85546875" style="15" customWidth="1"/>
    <col min="7427" max="7427" width="19" style="15" bestFit="1" customWidth="1"/>
    <col min="7428" max="7428" width="19" style="15" customWidth="1"/>
    <col min="7429" max="7429" width="18.42578125" style="15" customWidth="1"/>
    <col min="7430" max="7433" width="6.7109375" style="15" customWidth="1"/>
    <col min="7434" max="7434" width="7.85546875" style="15" bestFit="1" customWidth="1"/>
    <col min="7435" max="7435" width="7.42578125" style="15" customWidth="1"/>
    <col min="7436" max="7436" width="16.5703125" style="15" customWidth="1"/>
    <col min="7437" max="7437" width="17.140625" style="15" customWidth="1"/>
    <col min="7438" max="7438" width="13.42578125" style="15" customWidth="1"/>
    <col min="7439" max="7439" width="12.7109375" style="15" customWidth="1"/>
    <col min="7440" max="7440" width="10.28515625" style="15" customWidth="1"/>
    <col min="7441" max="7681" width="9.140625" style="15"/>
    <col min="7682" max="7682" width="19.85546875" style="15" customWidth="1"/>
    <col min="7683" max="7683" width="19" style="15" bestFit="1" customWidth="1"/>
    <col min="7684" max="7684" width="19" style="15" customWidth="1"/>
    <col min="7685" max="7685" width="18.42578125" style="15" customWidth="1"/>
    <col min="7686" max="7689" width="6.7109375" style="15" customWidth="1"/>
    <col min="7690" max="7690" width="7.85546875" style="15" bestFit="1" customWidth="1"/>
    <col min="7691" max="7691" width="7.42578125" style="15" customWidth="1"/>
    <col min="7692" max="7692" width="16.5703125" style="15" customWidth="1"/>
    <col min="7693" max="7693" width="17.140625" style="15" customWidth="1"/>
    <col min="7694" max="7694" width="13.42578125" style="15" customWidth="1"/>
    <col min="7695" max="7695" width="12.7109375" style="15" customWidth="1"/>
    <col min="7696" max="7696" width="10.28515625" style="15" customWidth="1"/>
    <col min="7697" max="7937" width="9.140625" style="15"/>
    <col min="7938" max="7938" width="19.85546875" style="15" customWidth="1"/>
    <col min="7939" max="7939" width="19" style="15" bestFit="1" customWidth="1"/>
    <col min="7940" max="7940" width="19" style="15" customWidth="1"/>
    <col min="7941" max="7941" width="18.42578125" style="15" customWidth="1"/>
    <col min="7942" max="7945" width="6.7109375" style="15" customWidth="1"/>
    <col min="7946" max="7946" width="7.85546875" style="15" bestFit="1" customWidth="1"/>
    <col min="7947" max="7947" width="7.42578125" style="15" customWidth="1"/>
    <col min="7948" max="7948" width="16.5703125" style="15" customWidth="1"/>
    <col min="7949" max="7949" width="17.140625" style="15" customWidth="1"/>
    <col min="7950" max="7950" width="13.42578125" style="15" customWidth="1"/>
    <col min="7951" max="7951" width="12.7109375" style="15" customWidth="1"/>
    <col min="7952" max="7952" width="10.28515625" style="15" customWidth="1"/>
    <col min="7953" max="8193" width="9.140625" style="15"/>
    <col min="8194" max="8194" width="19.85546875" style="15" customWidth="1"/>
    <col min="8195" max="8195" width="19" style="15" bestFit="1" customWidth="1"/>
    <col min="8196" max="8196" width="19" style="15" customWidth="1"/>
    <col min="8197" max="8197" width="18.42578125" style="15" customWidth="1"/>
    <col min="8198" max="8201" width="6.7109375" style="15" customWidth="1"/>
    <col min="8202" max="8202" width="7.85546875" style="15" bestFit="1" customWidth="1"/>
    <col min="8203" max="8203" width="7.42578125" style="15" customWidth="1"/>
    <col min="8204" max="8204" width="16.5703125" style="15" customWidth="1"/>
    <col min="8205" max="8205" width="17.140625" style="15" customWidth="1"/>
    <col min="8206" max="8206" width="13.42578125" style="15" customWidth="1"/>
    <col min="8207" max="8207" width="12.7109375" style="15" customWidth="1"/>
    <col min="8208" max="8208" width="10.28515625" style="15" customWidth="1"/>
    <col min="8209" max="8449" width="9.140625" style="15"/>
    <col min="8450" max="8450" width="19.85546875" style="15" customWidth="1"/>
    <col min="8451" max="8451" width="19" style="15" bestFit="1" customWidth="1"/>
    <col min="8452" max="8452" width="19" style="15" customWidth="1"/>
    <col min="8453" max="8453" width="18.42578125" style="15" customWidth="1"/>
    <col min="8454" max="8457" width="6.7109375" style="15" customWidth="1"/>
    <col min="8458" max="8458" width="7.85546875" style="15" bestFit="1" customWidth="1"/>
    <col min="8459" max="8459" width="7.42578125" style="15" customWidth="1"/>
    <col min="8460" max="8460" width="16.5703125" style="15" customWidth="1"/>
    <col min="8461" max="8461" width="17.140625" style="15" customWidth="1"/>
    <col min="8462" max="8462" width="13.42578125" style="15" customWidth="1"/>
    <col min="8463" max="8463" width="12.7109375" style="15" customWidth="1"/>
    <col min="8464" max="8464" width="10.28515625" style="15" customWidth="1"/>
    <col min="8465" max="8705" width="9.140625" style="15"/>
    <col min="8706" max="8706" width="19.85546875" style="15" customWidth="1"/>
    <col min="8707" max="8707" width="19" style="15" bestFit="1" customWidth="1"/>
    <col min="8708" max="8708" width="19" style="15" customWidth="1"/>
    <col min="8709" max="8709" width="18.42578125" style="15" customWidth="1"/>
    <col min="8710" max="8713" width="6.7109375" style="15" customWidth="1"/>
    <col min="8714" max="8714" width="7.85546875" style="15" bestFit="1" customWidth="1"/>
    <col min="8715" max="8715" width="7.42578125" style="15" customWidth="1"/>
    <col min="8716" max="8716" width="16.5703125" style="15" customWidth="1"/>
    <col min="8717" max="8717" width="17.140625" style="15" customWidth="1"/>
    <col min="8718" max="8718" width="13.42578125" style="15" customWidth="1"/>
    <col min="8719" max="8719" width="12.7109375" style="15" customWidth="1"/>
    <col min="8720" max="8720" width="10.28515625" style="15" customWidth="1"/>
    <col min="8721" max="8961" width="9.140625" style="15"/>
    <col min="8962" max="8962" width="19.85546875" style="15" customWidth="1"/>
    <col min="8963" max="8963" width="19" style="15" bestFit="1" customWidth="1"/>
    <col min="8964" max="8964" width="19" style="15" customWidth="1"/>
    <col min="8965" max="8965" width="18.42578125" style="15" customWidth="1"/>
    <col min="8966" max="8969" width="6.7109375" style="15" customWidth="1"/>
    <col min="8970" max="8970" width="7.85546875" style="15" bestFit="1" customWidth="1"/>
    <col min="8971" max="8971" width="7.42578125" style="15" customWidth="1"/>
    <col min="8972" max="8972" width="16.5703125" style="15" customWidth="1"/>
    <col min="8973" max="8973" width="17.140625" style="15" customWidth="1"/>
    <col min="8974" max="8974" width="13.42578125" style="15" customWidth="1"/>
    <col min="8975" max="8975" width="12.7109375" style="15" customWidth="1"/>
    <col min="8976" max="8976" width="10.28515625" style="15" customWidth="1"/>
    <col min="8977" max="9217" width="9.140625" style="15"/>
    <col min="9218" max="9218" width="19.85546875" style="15" customWidth="1"/>
    <col min="9219" max="9219" width="19" style="15" bestFit="1" customWidth="1"/>
    <col min="9220" max="9220" width="19" style="15" customWidth="1"/>
    <col min="9221" max="9221" width="18.42578125" style="15" customWidth="1"/>
    <col min="9222" max="9225" width="6.7109375" style="15" customWidth="1"/>
    <col min="9226" max="9226" width="7.85546875" style="15" bestFit="1" customWidth="1"/>
    <col min="9227" max="9227" width="7.42578125" style="15" customWidth="1"/>
    <col min="9228" max="9228" width="16.5703125" style="15" customWidth="1"/>
    <col min="9229" max="9229" width="17.140625" style="15" customWidth="1"/>
    <col min="9230" max="9230" width="13.42578125" style="15" customWidth="1"/>
    <col min="9231" max="9231" width="12.7109375" style="15" customWidth="1"/>
    <col min="9232" max="9232" width="10.28515625" style="15" customWidth="1"/>
    <col min="9233" max="9473" width="9.140625" style="15"/>
    <col min="9474" max="9474" width="19.85546875" style="15" customWidth="1"/>
    <col min="9475" max="9475" width="19" style="15" bestFit="1" customWidth="1"/>
    <col min="9476" max="9476" width="19" style="15" customWidth="1"/>
    <col min="9477" max="9477" width="18.42578125" style="15" customWidth="1"/>
    <col min="9478" max="9481" width="6.7109375" style="15" customWidth="1"/>
    <col min="9482" max="9482" width="7.85546875" style="15" bestFit="1" customWidth="1"/>
    <col min="9483" max="9483" width="7.42578125" style="15" customWidth="1"/>
    <col min="9484" max="9484" width="16.5703125" style="15" customWidth="1"/>
    <col min="9485" max="9485" width="17.140625" style="15" customWidth="1"/>
    <col min="9486" max="9486" width="13.42578125" style="15" customWidth="1"/>
    <col min="9487" max="9487" width="12.7109375" style="15" customWidth="1"/>
    <col min="9488" max="9488" width="10.28515625" style="15" customWidth="1"/>
    <col min="9489" max="9729" width="9.140625" style="15"/>
    <col min="9730" max="9730" width="19.85546875" style="15" customWidth="1"/>
    <col min="9731" max="9731" width="19" style="15" bestFit="1" customWidth="1"/>
    <col min="9732" max="9732" width="19" style="15" customWidth="1"/>
    <col min="9733" max="9733" width="18.42578125" style="15" customWidth="1"/>
    <col min="9734" max="9737" width="6.7109375" style="15" customWidth="1"/>
    <col min="9738" max="9738" width="7.85546875" style="15" bestFit="1" customWidth="1"/>
    <col min="9739" max="9739" width="7.42578125" style="15" customWidth="1"/>
    <col min="9740" max="9740" width="16.5703125" style="15" customWidth="1"/>
    <col min="9741" max="9741" width="17.140625" style="15" customWidth="1"/>
    <col min="9742" max="9742" width="13.42578125" style="15" customWidth="1"/>
    <col min="9743" max="9743" width="12.7109375" style="15" customWidth="1"/>
    <col min="9744" max="9744" width="10.28515625" style="15" customWidth="1"/>
    <col min="9745" max="9985" width="9.140625" style="15"/>
    <col min="9986" max="9986" width="19.85546875" style="15" customWidth="1"/>
    <col min="9987" max="9987" width="19" style="15" bestFit="1" customWidth="1"/>
    <col min="9988" max="9988" width="19" style="15" customWidth="1"/>
    <col min="9989" max="9989" width="18.42578125" style="15" customWidth="1"/>
    <col min="9990" max="9993" width="6.7109375" style="15" customWidth="1"/>
    <col min="9994" max="9994" width="7.85546875" style="15" bestFit="1" customWidth="1"/>
    <col min="9995" max="9995" width="7.42578125" style="15" customWidth="1"/>
    <col min="9996" max="9996" width="16.5703125" style="15" customWidth="1"/>
    <col min="9997" max="9997" width="17.140625" style="15" customWidth="1"/>
    <col min="9998" max="9998" width="13.42578125" style="15" customWidth="1"/>
    <col min="9999" max="9999" width="12.7109375" style="15" customWidth="1"/>
    <col min="10000" max="10000" width="10.28515625" style="15" customWidth="1"/>
    <col min="10001" max="10241" width="9.140625" style="15"/>
    <col min="10242" max="10242" width="19.85546875" style="15" customWidth="1"/>
    <col min="10243" max="10243" width="19" style="15" bestFit="1" customWidth="1"/>
    <col min="10244" max="10244" width="19" style="15" customWidth="1"/>
    <col min="10245" max="10245" width="18.42578125" style="15" customWidth="1"/>
    <col min="10246" max="10249" width="6.7109375" style="15" customWidth="1"/>
    <col min="10250" max="10250" width="7.85546875" style="15" bestFit="1" customWidth="1"/>
    <col min="10251" max="10251" width="7.42578125" style="15" customWidth="1"/>
    <col min="10252" max="10252" width="16.5703125" style="15" customWidth="1"/>
    <col min="10253" max="10253" width="17.140625" style="15" customWidth="1"/>
    <col min="10254" max="10254" width="13.42578125" style="15" customWidth="1"/>
    <col min="10255" max="10255" width="12.7109375" style="15" customWidth="1"/>
    <col min="10256" max="10256" width="10.28515625" style="15" customWidth="1"/>
    <col min="10257" max="10497" width="9.140625" style="15"/>
    <col min="10498" max="10498" width="19.85546875" style="15" customWidth="1"/>
    <col min="10499" max="10499" width="19" style="15" bestFit="1" customWidth="1"/>
    <col min="10500" max="10500" width="19" style="15" customWidth="1"/>
    <col min="10501" max="10501" width="18.42578125" style="15" customWidth="1"/>
    <col min="10502" max="10505" width="6.7109375" style="15" customWidth="1"/>
    <col min="10506" max="10506" width="7.85546875" style="15" bestFit="1" customWidth="1"/>
    <col min="10507" max="10507" width="7.42578125" style="15" customWidth="1"/>
    <col min="10508" max="10508" width="16.5703125" style="15" customWidth="1"/>
    <col min="10509" max="10509" width="17.140625" style="15" customWidth="1"/>
    <col min="10510" max="10510" width="13.42578125" style="15" customWidth="1"/>
    <col min="10511" max="10511" width="12.7109375" style="15" customWidth="1"/>
    <col min="10512" max="10512" width="10.28515625" style="15" customWidth="1"/>
    <col min="10513" max="10753" width="9.140625" style="15"/>
    <col min="10754" max="10754" width="19.85546875" style="15" customWidth="1"/>
    <col min="10755" max="10755" width="19" style="15" bestFit="1" customWidth="1"/>
    <col min="10756" max="10756" width="19" style="15" customWidth="1"/>
    <col min="10757" max="10757" width="18.42578125" style="15" customWidth="1"/>
    <col min="10758" max="10761" width="6.7109375" style="15" customWidth="1"/>
    <col min="10762" max="10762" width="7.85546875" style="15" bestFit="1" customWidth="1"/>
    <col min="10763" max="10763" width="7.42578125" style="15" customWidth="1"/>
    <col min="10764" max="10764" width="16.5703125" style="15" customWidth="1"/>
    <col min="10765" max="10765" width="17.140625" style="15" customWidth="1"/>
    <col min="10766" max="10766" width="13.42578125" style="15" customWidth="1"/>
    <col min="10767" max="10767" width="12.7109375" style="15" customWidth="1"/>
    <col min="10768" max="10768" width="10.28515625" style="15" customWidth="1"/>
    <col min="10769" max="11009" width="9.140625" style="15"/>
    <col min="11010" max="11010" width="19.85546875" style="15" customWidth="1"/>
    <col min="11011" max="11011" width="19" style="15" bestFit="1" customWidth="1"/>
    <col min="11012" max="11012" width="19" style="15" customWidth="1"/>
    <col min="11013" max="11013" width="18.42578125" style="15" customWidth="1"/>
    <col min="11014" max="11017" width="6.7109375" style="15" customWidth="1"/>
    <col min="11018" max="11018" width="7.85546875" style="15" bestFit="1" customWidth="1"/>
    <col min="11019" max="11019" width="7.42578125" style="15" customWidth="1"/>
    <col min="11020" max="11020" width="16.5703125" style="15" customWidth="1"/>
    <col min="11021" max="11021" width="17.140625" style="15" customWidth="1"/>
    <col min="11022" max="11022" width="13.42578125" style="15" customWidth="1"/>
    <col min="11023" max="11023" width="12.7109375" style="15" customWidth="1"/>
    <col min="11024" max="11024" width="10.28515625" style="15" customWidth="1"/>
    <col min="11025" max="11265" width="9.140625" style="15"/>
    <col min="11266" max="11266" width="19.85546875" style="15" customWidth="1"/>
    <col min="11267" max="11267" width="19" style="15" bestFit="1" customWidth="1"/>
    <col min="11268" max="11268" width="19" style="15" customWidth="1"/>
    <col min="11269" max="11269" width="18.42578125" style="15" customWidth="1"/>
    <col min="11270" max="11273" width="6.7109375" style="15" customWidth="1"/>
    <col min="11274" max="11274" width="7.85546875" style="15" bestFit="1" customWidth="1"/>
    <col min="11275" max="11275" width="7.42578125" style="15" customWidth="1"/>
    <col min="11276" max="11276" width="16.5703125" style="15" customWidth="1"/>
    <col min="11277" max="11277" width="17.140625" style="15" customWidth="1"/>
    <col min="11278" max="11278" width="13.42578125" style="15" customWidth="1"/>
    <col min="11279" max="11279" width="12.7109375" style="15" customWidth="1"/>
    <col min="11280" max="11280" width="10.28515625" style="15" customWidth="1"/>
    <col min="11281" max="11521" width="9.140625" style="15"/>
    <col min="11522" max="11522" width="19.85546875" style="15" customWidth="1"/>
    <col min="11523" max="11523" width="19" style="15" bestFit="1" customWidth="1"/>
    <col min="11524" max="11524" width="19" style="15" customWidth="1"/>
    <col min="11525" max="11525" width="18.42578125" style="15" customWidth="1"/>
    <col min="11526" max="11529" width="6.7109375" style="15" customWidth="1"/>
    <col min="11530" max="11530" width="7.85546875" style="15" bestFit="1" customWidth="1"/>
    <col min="11531" max="11531" width="7.42578125" style="15" customWidth="1"/>
    <col min="11532" max="11532" width="16.5703125" style="15" customWidth="1"/>
    <col min="11533" max="11533" width="17.140625" style="15" customWidth="1"/>
    <col min="11534" max="11534" width="13.42578125" style="15" customWidth="1"/>
    <col min="11535" max="11535" width="12.7109375" style="15" customWidth="1"/>
    <col min="11536" max="11536" width="10.28515625" style="15" customWidth="1"/>
    <col min="11537" max="11777" width="9.140625" style="15"/>
    <col min="11778" max="11778" width="19.85546875" style="15" customWidth="1"/>
    <col min="11779" max="11779" width="19" style="15" bestFit="1" customWidth="1"/>
    <col min="11780" max="11780" width="19" style="15" customWidth="1"/>
    <col min="11781" max="11781" width="18.42578125" style="15" customWidth="1"/>
    <col min="11782" max="11785" width="6.7109375" style="15" customWidth="1"/>
    <col min="11786" max="11786" width="7.85546875" style="15" bestFit="1" customWidth="1"/>
    <col min="11787" max="11787" width="7.42578125" style="15" customWidth="1"/>
    <col min="11788" max="11788" width="16.5703125" style="15" customWidth="1"/>
    <col min="11789" max="11789" width="17.140625" style="15" customWidth="1"/>
    <col min="11790" max="11790" width="13.42578125" style="15" customWidth="1"/>
    <col min="11791" max="11791" width="12.7109375" style="15" customWidth="1"/>
    <col min="11792" max="11792" width="10.28515625" style="15" customWidth="1"/>
    <col min="11793" max="12033" width="9.140625" style="15"/>
    <col min="12034" max="12034" width="19.85546875" style="15" customWidth="1"/>
    <col min="12035" max="12035" width="19" style="15" bestFit="1" customWidth="1"/>
    <col min="12036" max="12036" width="19" style="15" customWidth="1"/>
    <col min="12037" max="12037" width="18.42578125" style="15" customWidth="1"/>
    <col min="12038" max="12041" width="6.7109375" style="15" customWidth="1"/>
    <col min="12042" max="12042" width="7.85546875" style="15" bestFit="1" customWidth="1"/>
    <col min="12043" max="12043" width="7.42578125" style="15" customWidth="1"/>
    <col min="12044" max="12044" width="16.5703125" style="15" customWidth="1"/>
    <col min="12045" max="12045" width="17.140625" style="15" customWidth="1"/>
    <col min="12046" max="12046" width="13.42578125" style="15" customWidth="1"/>
    <col min="12047" max="12047" width="12.7109375" style="15" customWidth="1"/>
    <col min="12048" max="12048" width="10.28515625" style="15" customWidth="1"/>
    <col min="12049" max="12289" width="9.140625" style="15"/>
    <col min="12290" max="12290" width="19.85546875" style="15" customWidth="1"/>
    <col min="12291" max="12291" width="19" style="15" bestFit="1" customWidth="1"/>
    <col min="12292" max="12292" width="19" style="15" customWidth="1"/>
    <col min="12293" max="12293" width="18.42578125" style="15" customWidth="1"/>
    <col min="12294" max="12297" width="6.7109375" style="15" customWidth="1"/>
    <col min="12298" max="12298" width="7.85546875" style="15" bestFit="1" customWidth="1"/>
    <col min="12299" max="12299" width="7.42578125" style="15" customWidth="1"/>
    <col min="12300" max="12300" width="16.5703125" style="15" customWidth="1"/>
    <col min="12301" max="12301" width="17.140625" style="15" customWidth="1"/>
    <col min="12302" max="12302" width="13.42578125" style="15" customWidth="1"/>
    <col min="12303" max="12303" width="12.7109375" style="15" customWidth="1"/>
    <col min="12304" max="12304" width="10.28515625" style="15" customWidth="1"/>
    <col min="12305" max="12545" width="9.140625" style="15"/>
    <col min="12546" max="12546" width="19.85546875" style="15" customWidth="1"/>
    <col min="12547" max="12547" width="19" style="15" bestFit="1" customWidth="1"/>
    <col min="12548" max="12548" width="19" style="15" customWidth="1"/>
    <col min="12549" max="12549" width="18.42578125" style="15" customWidth="1"/>
    <col min="12550" max="12553" width="6.7109375" style="15" customWidth="1"/>
    <col min="12554" max="12554" width="7.85546875" style="15" bestFit="1" customWidth="1"/>
    <col min="12555" max="12555" width="7.42578125" style="15" customWidth="1"/>
    <col min="12556" max="12556" width="16.5703125" style="15" customWidth="1"/>
    <col min="12557" max="12557" width="17.140625" style="15" customWidth="1"/>
    <col min="12558" max="12558" width="13.42578125" style="15" customWidth="1"/>
    <col min="12559" max="12559" width="12.7109375" style="15" customWidth="1"/>
    <col min="12560" max="12560" width="10.28515625" style="15" customWidth="1"/>
    <col min="12561" max="12801" width="9.140625" style="15"/>
    <col min="12802" max="12802" width="19.85546875" style="15" customWidth="1"/>
    <col min="12803" max="12803" width="19" style="15" bestFit="1" customWidth="1"/>
    <col min="12804" max="12804" width="19" style="15" customWidth="1"/>
    <col min="12805" max="12805" width="18.42578125" style="15" customWidth="1"/>
    <col min="12806" max="12809" width="6.7109375" style="15" customWidth="1"/>
    <col min="12810" max="12810" width="7.85546875" style="15" bestFit="1" customWidth="1"/>
    <col min="12811" max="12811" width="7.42578125" style="15" customWidth="1"/>
    <col min="12812" max="12812" width="16.5703125" style="15" customWidth="1"/>
    <col min="12813" max="12813" width="17.140625" style="15" customWidth="1"/>
    <col min="12814" max="12814" width="13.42578125" style="15" customWidth="1"/>
    <col min="12815" max="12815" width="12.7109375" style="15" customWidth="1"/>
    <col min="12816" max="12816" width="10.28515625" style="15" customWidth="1"/>
    <col min="12817" max="13057" width="9.140625" style="15"/>
    <col min="13058" max="13058" width="19.85546875" style="15" customWidth="1"/>
    <col min="13059" max="13059" width="19" style="15" bestFit="1" customWidth="1"/>
    <col min="13060" max="13060" width="19" style="15" customWidth="1"/>
    <col min="13061" max="13061" width="18.42578125" style="15" customWidth="1"/>
    <col min="13062" max="13065" width="6.7109375" style="15" customWidth="1"/>
    <col min="13066" max="13066" width="7.85546875" style="15" bestFit="1" customWidth="1"/>
    <col min="13067" max="13067" width="7.42578125" style="15" customWidth="1"/>
    <col min="13068" max="13068" width="16.5703125" style="15" customWidth="1"/>
    <col min="13069" max="13069" width="17.140625" style="15" customWidth="1"/>
    <col min="13070" max="13070" width="13.42578125" style="15" customWidth="1"/>
    <col min="13071" max="13071" width="12.7109375" style="15" customWidth="1"/>
    <col min="13072" max="13072" width="10.28515625" style="15" customWidth="1"/>
    <col min="13073" max="13313" width="9.140625" style="15"/>
    <col min="13314" max="13314" width="19.85546875" style="15" customWidth="1"/>
    <col min="13315" max="13315" width="19" style="15" bestFit="1" customWidth="1"/>
    <col min="13316" max="13316" width="19" style="15" customWidth="1"/>
    <col min="13317" max="13317" width="18.42578125" style="15" customWidth="1"/>
    <col min="13318" max="13321" width="6.7109375" style="15" customWidth="1"/>
    <col min="13322" max="13322" width="7.85546875" style="15" bestFit="1" customWidth="1"/>
    <col min="13323" max="13323" width="7.42578125" style="15" customWidth="1"/>
    <col min="13324" max="13324" width="16.5703125" style="15" customWidth="1"/>
    <col min="13325" max="13325" width="17.140625" style="15" customWidth="1"/>
    <col min="13326" max="13326" width="13.42578125" style="15" customWidth="1"/>
    <col min="13327" max="13327" width="12.7109375" style="15" customWidth="1"/>
    <col min="13328" max="13328" width="10.28515625" style="15" customWidth="1"/>
    <col min="13329" max="13569" width="9.140625" style="15"/>
    <col min="13570" max="13570" width="19.85546875" style="15" customWidth="1"/>
    <col min="13571" max="13571" width="19" style="15" bestFit="1" customWidth="1"/>
    <col min="13572" max="13572" width="19" style="15" customWidth="1"/>
    <col min="13573" max="13573" width="18.42578125" style="15" customWidth="1"/>
    <col min="13574" max="13577" width="6.7109375" style="15" customWidth="1"/>
    <col min="13578" max="13578" width="7.85546875" style="15" bestFit="1" customWidth="1"/>
    <col min="13579" max="13579" width="7.42578125" style="15" customWidth="1"/>
    <col min="13580" max="13580" width="16.5703125" style="15" customWidth="1"/>
    <col min="13581" max="13581" width="17.140625" style="15" customWidth="1"/>
    <col min="13582" max="13582" width="13.42578125" style="15" customWidth="1"/>
    <col min="13583" max="13583" width="12.7109375" style="15" customWidth="1"/>
    <col min="13584" max="13584" width="10.28515625" style="15" customWidth="1"/>
    <col min="13585" max="13825" width="9.140625" style="15"/>
    <col min="13826" max="13826" width="19.85546875" style="15" customWidth="1"/>
    <col min="13827" max="13827" width="19" style="15" bestFit="1" customWidth="1"/>
    <col min="13828" max="13828" width="19" style="15" customWidth="1"/>
    <col min="13829" max="13829" width="18.42578125" style="15" customWidth="1"/>
    <col min="13830" max="13833" width="6.7109375" style="15" customWidth="1"/>
    <col min="13834" max="13834" width="7.85546875" style="15" bestFit="1" customWidth="1"/>
    <col min="13835" max="13835" width="7.42578125" style="15" customWidth="1"/>
    <col min="13836" max="13836" width="16.5703125" style="15" customWidth="1"/>
    <col min="13837" max="13837" width="17.140625" style="15" customWidth="1"/>
    <col min="13838" max="13838" width="13.42578125" style="15" customWidth="1"/>
    <col min="13839" max="13839" width="12.7109375" style="15" customWidth="1"/>
    <col min="13840" max="13840" width="10.28515625" style="15" customWidth="1"/>
    <col min="13841" max="14081" width="9.140625" style="15"/>
    <col min="14082" max="14082" width="19.85546875" style="15" customWidth="1"/>
    <col min="14083" max="14083" width="19" style="15" bestFit="1" customWidth="1"/>
    <col min="14084" max="14084" width="19" style="15" customWidth="1"/>
    <col min="14085" max="14085" width="18.42578125" style="15" customWidth="1"/>
    <col min="14086" max="14089" width="6.7109375" style="15" customWidth="1"/>
    <col min="14090" max="14090" width="7.85546875" style="15" bestFit="1" customWidth="1"/>
    <col min="14091" max="14091" width="7.42578125" style="15" customWidth="1"/>
    <col min="14092" max="14092" width="16.5703125" style="15" customWidth="1"/>
    <col min="14093" max="14093" width="17.140625" style="15" customWidth="1"/>
    <col min="14094" max="14094" width="13.42578125" style="15" customWidth="1"/>
    <col min="14095" max="14095" width="12.7109375" style="15" customWidth="1"/>
    <col min="14096" max="14096" width="10.28515625" style="15" customWidth="1"/>
    <col min="14097" max="14337" width="9.140625" style="15"/>
    <col min="14338" max="14338" width="19.85546875" style="15" customWidth="1"/>
    <col min="14339" max="14339" width="19" style="15" bestFit="1" customWidth="1"/>
    <col min="14340" max="14340" width="19" style="15" customWidth="1"/>
    <col min="14341" max="14341" width="18.42578125" style="15" customWidth="1"/>
    <col min="14342" max="14345" width="6.7109375" style="15" customWidth="1"/>
    <col min="14346" max="14346" width="7.85546875" style="15" bestFit="1" customWidth="1"/>
    <col min="14347" max="14347" width="7.42578125" style="15" customWidth="1"/>
    <col min="14348" max="14348" width="16.5703125" style="15" customWidth="1"/>
    <col min="14349" max="14349" width="17.140625" style="15" customWidth="1"/>
    <col min="14350" max="14350" width="13.42578125" style="15" customWidth="1"/>
    <col min="14351" max="14351" width="12.7109375" style="15" customWidth="1"/>
    <col min="14352" max="14352" width="10.28515625" style="15" customWidth="1"/>
    <col min="14353" max="14593" width="9.140625" style="15"/>
    <col min="14594" max="14594" width="19.85546875" style="15" customWidth="1"/>
    <col min="14595" max="14595" width="19" style="15" bestFit="1" customWidth="1"/>
    <col min="14596" max="14596" width="19" style="15" customWidth="1"/>
    <col min="14597" max="14597" width="18.42578125" style="15" customWidth="1"/>
    <col min="14598" max="14601" width="6.7109375" style="15" customWidth="1"/>
    <col min="14602" max="14602" width="7.85546875" style="15" bestFit="1" customWidth="1"/>
    <col min="14603" max="14603" width="7.42578125" style="15" customWidth="1"/>
    <col min="14604" max="14604" width="16.5703125" style="15" customWidth="1"/>
    <col min="14605" max="14605" width="17.140625" style="15" customWidth="1"/>
    <col min="14606" max="14606" width="13.42578125" style="15" customWidth="1"/>
    <col min="14607" max="14607" width="12.7109375" style="15" customWidth="1"/>
    <col min="14608" max="14608" width="10.28515625" style="15" customWidth="1"/>
    <col min="14609" max="14849" width="9.140625" style="15"/>
    <col min="14850" max="14850" width="19.85546875" style="15" customWidth="1"/>
    <col min="14851" max="14851" width="19" style="15" bestFit="1" customWidth="1"/>
    <col min="14852" max="14852" width="19" style="15" customWidth="1"/>
    <col min="14853" max="14853" width="18.42578125" style="15" customWidth="1"/>
    <col min="14854" max="14857" width="6.7109375" style="15" customWidth="1"/>
    <col min="14858" max="14858" width="7.85546875" style="15" bestFit="1" customWidth="1"/>
    <col min="14859" max="14859" width="7.42578125" style="15" customWidth="1"/>
    <col min="14860" max="14860" width="16.5703125" style="15" customWidth="1"/>
    <col min="14861" max="14861" width="17.140625" style="15" customWidth="1"/>
    <col min="14862" max="14862" width="13.42578125" style="15" customWidth="1"/>
    <col min="14863" max="14863" width="12.7109375" style="15" customWidth="1"/>
    <col min="14864" max="14864" width="10.28515625" style="15" customWidth="1"/>
    <col min="14865" max="15105" width="9.140625" style="15"/>
    <col min="15106" max="15106" width="19.85546875" style="15" customWidth="1"/>
    <col min="15107" max="15107" width="19" style="15" bestFit="1" customWidth="1"/>
    <col min="15108" max="15108" width="19" style="15" customWidth="1"/>
    <col min="15109" max="15109" width="18.42578125" style="15" customWidth="1"/>
    <col min="15110" max="15113" width="6.7109375" style="15" customWidth="1"/>
    <col min="15114" max="15114" width="7.85546875" style="15" bestFit="1" customWidth="1"/>
    <col min="15115" max="15115" width="7.42578125" style="15" customWidth="1"/>
    <col min="15116" max="15116" width="16.5703125" style="15" customWidth="1"/>
    <col min="15117" max="15117" width="17.140625" style="15" customWidth="1"/>
    <col min="15118" max="15118" width="13.42578125" style="15" customWidth="1"/>
    <col min="15119" max="15119" width="12.7109375" style="15" customWidth="1"/>
    <col min="15120" max="15120" width="10.28515625" style="15" customWidth="1"/>
    <col min="15121" max="15361" width="9.140625" style="15"/>
    <col min="15362" max="15362" width="19.85546875" style="15" customWidth="1"/>
    <col min="15363" max="15363" width="19" style="15" bestFit="1" customWidth="1"/>
    <col min="15364" max="15364" width="19" style="15" customWidth="1"/>
    <col min="15365" max="15365" width="18.42578125" style="15" customWidth="1"/>
    <col min="15366" max="15369" width="6.7109375" style="15" customWidth="1"/>
    <col min="15370" max="15370" width="7.85546875" style="15" bestFit="1" customWidth="1"/>
    <col min="15371" max="15371" width="7.42578125" style="15" customWidth="1"/>
    <col min="15372" max="15372" width="16.5703125" style="15" customWidth="1"/>
    <col min="15373" max="15373" width="17.140625" style="15" customWidth="1"/>
    <col min="15374" max="15374" width="13.42578125" style="15" customWidth="1"/>
    <col min="15375" max="15375" width="12.7109375" style="15" customWidth="1"/>
    <col min="15376" max="15376" width="10.28515625" style="15" customWidth="1"/>
    <col min="15377" max="15617" width="9.140625" style="15"/>
    <col min="15618" max="15618" width="19.85546875" style="15" customWidth="1"/>
    <col min="15619" max="15619" width="19" style="15" bestFit="1" customWidth="1"/>
    <col min="15620" max="15620" width="19" style="15" customWidth="1"/>
    <col min="15621" max="15621" width="18.42578125" style="15" customWidth="1"/>
    <col min="15622" max="15625" width="6.7109375" style="15" customWidth="1"/>
    <col min="15626" max="15626" width="7.85546875" style="15" bestFit="1" customWidth="1"/>
    <col min="15627" max="15627" width="7.42578125" style="15" customWidth="1"/>
    <col min="15628" max="15628" width="16.5703125" style="15" customWidth="1"/>
    <col min="15629" max="15629" width="17.140625" style="15" customWidth="1"/>
    <col min="15630" max="15630" width="13.42578125" style="15" customWidth="1"/>
    <col min="15631" max="15631" width="12.7109375" style="15" customWidth="1"/>
    <col min="15632" max="15632" width="10.28515625" style="15" customWidth="1"/>
    <col min="15633" max="15873" width="9.140625" style="15"/>
    <col min="15874" max="15874" width="19.85546875" style="15" customWidth="1"/>
    <col min="15875" max="15875" width="19" style="15" bestFit="1" customWidth="1"/>
    <col min="15876" max="15876" width="19" style="15" customWidth="1"/>
    <col min="15877" max="15877" width="18.42578125" style="15" customWidth="1"/>
    <col min="15878" max="15881" width="6.7109375" style="15" customWidth="1"/>
    <col min="15882" max="15882" width="7.85546875" style="15" bestFit="1" customWidth="1"/>
    <col min="15883" max="15883" width="7.42578125" style="15" customWidth="1"/>
    <col min="15884" max="15884" width="16.5703125" style="15" customWidth="1"/>
    <col min="15885" max="15885" width="17.140625" style="15" customWidth="1"/>
    <col min="15886" max="15886" width="13.42578125" style="15" customWidth="1"/>
    <col min="15887" max="15887" width="12.7109375" style="15" customWidth="1"/>
    <col min="15888" max="15888" width="10.28515625" style="15" customWidth="1"/>
    <col min="15889" max="16129" width="9.140625" style="15"/>
    <col min="16130" max="16130" width="19.85546875" style="15" customWidth="1"/>
    <col min="16131" max="16131" width="19" style="15" bestFit="1" customWidth="1"/>
    <col min="16132" max="16132" width="19" style="15" customWidth="1"/>
    <col min="16133" max="16133" width="18.42578125" style="15" customWidth="1"/>
    <col min="16134" max="16137" width="6.7109375" style="15" customWidth="1"/>
    <col min="16138" max="16138" width="7.85546875" style="15" bestFit="1" customWidth="1"/>
    <col min="16139" max="16139" width="7.42578125" style="15" customWidth="1"/>
    <col min="16140" max="16140" width="16.5703125" style="15" customWidth="1"/>
    <col min="16141" max="16141" width="17.140625" style="15" customWidth="1"/>
    <col min="16142" max="16142" width="13.42578125" style="15" customWidth="1"/>
    <col min="16143" max="16143" width="12.7109375" style="15" customWidth="1"/>
    <col min="16144" max="16144" width="10.28515625" style="15" customWidth="1"/>
    <col min="16145" max="16384" width="9.140625" style="15"/>
  </cols>
  <sheetData>
    <row r="1" spans="2:17" s="1" customFormat="1" ht="28.5" customHeight="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2:17" s="1" customFormat="1" ht="28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7" s="1" customFormat="1" ht="30" customHeight="1" x14ac:dyDescent="0.2">
      <c r="B3" s="65" t="s">
        <v>1</v>
      </c>
      <c r="C3" s="65" t="s">
        <v>2</v>
      </c>
      <c r="D3" s="65"/>
      <c r="E3" s="65"/>
      <c r="F3" s="65"/>
      <c r="G3" s="65"/>
      <c r="H3" s="65"/>
      <c r="I3" s="65"/>
      <c r="J3" s="65"/>
      <c r="K3" s="65"/>
      <c r="L3" s="3" t="s">
        <v>3</v>
      </c>
      <c r="M3" s="4"/>
      <c r="N3" s="2"/>
      <c r="O3" s="2"/>
      <c r="P3" s="2"/>
      <c r="Q3" s="2"/>
    </row>
    <row r="4" spans="2:17" s="1" customFormat="1" x14ac:dyDescent="0.2">
      <c r="B4" s="65"/>
      <c r="C4" s="5">
        <v>100</v>
      </c>
      <c r="D4" s="5">
        <v>90</v>
      </c>
      <c r="E4" s="5">
        <v>80</v>
      </c>
      <c r="F4" s="5">
        <v>70</v>
      </c>
      <c r="G4" s="5">
        <v>60</v>
      </c>
      <c r="H4" s="5">
        <v>40</v>
      </c>
      <c r="I4" s="5">
        <v>25</v>
      </c>
      <c r="J4" s="6" t="s">
        <v>4</v>
      </c>
      <c r="K4" s="6" t="s">
        <v>5</v>
      </c>
      <c r="L4" s="7"/>
      <c r="M4" s="2"/>
      <c r="N4" s="2"/>
      <c r="O4" s="2"/>
      <c r="P4" s="2"/>
      <c r="Q4" s="2"/>
    </row>
    <row r="5" spans="2:17" s="1" customFormat="1" x14ac:dyDescent="0.2">
      <c r="B5" s="8" t="s">
        <v>6</v>
      </c>
      <c r="C5" s="9">
        <v>325</v>
      </c>
      <c r="D5" s="9"/>
      <c r="E5" s="9"/>
      <c r="F5" s="9"/>
      <c r="G5" s="9"/>
      <c r="H5" s="9"/>
      <c r="I5" s="9"/>
      <c r="J5" s="9"/>
      <c r="K5" s="9">
        <v>1</v>
      </c>
      <c r="L5" s="7">
        <f>SUM(C5:K5)</f>
        <v>326</v>
      </c>
      <c r="M5" s="2"/>
      <c r="N5" s="2"/>
      <c r="O5" s="2"/>
      <c r="P5" s="2"/>
      <c r="Q5" s="2"/>
    </row>
    <row r="6" spans="2:17" s="1" customFormat="1" x14ac:dyDescent="0.2">
      <c r="B6" s="8" t="s">
        <v>7</v>
      </c>
      <c r="C6" s="9">
        <v>116</v>
      </c>
      <c r="D6" s="9"/>
      <c r="E6" s="9"/>
      <c r="F6" s="9"/>
      <c r="G6" s="9"/>
      <c r="H6" s="9"/>
      <c r="I6" s="9"/>
      <c r="J6" s="9"/>
      <c r="K6" s="9">
        <v>1</v>
      </c>
      <c r="L6" s="7">
        <f>SUM(C6:K6)</f>
        <v>117</v>
      </c>
      <c r="M6" s="2"/>
      <c r="N6" s="2"/>
      <c r="O6" s="2"/>
      <c r="P6" s="2"/>
      <c r="Q6" s="2"/>
    </row>
    <row r="7" spans="2:17" s="1" customFormat="1" x14ac:dyDescent="0.2">
      <c r="B7" s="8" t="s">
        <v>8</v>
      </c>
      <c r="C7" s="9">
        <v>213</v>
      </c>
      <c r="D7" s="9"/>
      <c r="E7" s="9"/>
      <c r="F7" s="9"/>
      <c r="G7" s="9"/>
      <c r="H7" s="9"/>
      <c r="I7" s="9"/>
      <c r="J7" s="9"/>
      <c r="K7" s="9">
        <v>3</v>
      </c>
      <c r="L7" s="7">
        <f>SUM(C7:K7)</f>
        <v>216</v>
      </c>
      <c r="M7" s="2"/>
      <c r="N7" s="2"/>
      <c r="O7" s="2"/>
      <c r="P7" s="2"/>
      <c r="Q7" s="2"/>
    </row>
    <row r="8" spans="2:17" s="1" customFormat="1" x14ac:dyDescent="0.2">
      <c r="B8" s="8" t="s">
        <v>9</v>
      </c>
      <c r="C8" s="9">
        <v>211</v>
      </c>
      <c r="D8" s="9">
        <v>2</v>
      </c>
      <c r="E8" s="9"/>
      <c r="F8" s="9"/>
      <c r="G8" s="9"/>
      <c r="H8" s="9"/>
      <c r="I8" s="9"/>
      <c r="J8" s="9"/>
      <c r="K8" s="9"/>
      <c r="L8" s="7">
        <f>SUM(C8:K8)</f>
        <v>213</v>
      </c>
      <c r="M8" s="2"/>
      <c r="N8" s="2"/>
      <c r="O8" s="2"/>
      <c r="P8" s="2"/>
      <c r="Q8" s="2"/>
    </row>
    <row r="9" spans="2:17" s="1" customFormat="1" x14ac:dyDescent="0.2">
      <c r="B9" s="8" t="s">
        <v>10</v>
      </c>
      <c r="C9" s="9">
        <v>46</v>
      </c>
      <c r="D9" s="9">
        <v>3</v>
      </c>
      <c r="E9" s="9"/>
      <c r="F9" s="9"/>
      <c r="G9" s="9"/>
      <c r="H9" s="9"/>
      <c r="I9" s="9"/>
      <c r="J9" s="9"/>
      <c r="K9" s="9"/>
      <c r="L9" s="7">
        <f>SUM(C9:K9)</f>
        <v>49</v>
      </c>
      <c r="M9" s="2"/>
      <c r="N9" s="2"/>
      <c r="O9" s="2"/>
      <c r="P9" s="2"/>
      <c r="Q9" s="2"/>
    </row>
    <row r="10" spans="2:17" s="1" customFormat="1" x14ac:dyDescent="0.2">
      <c r="B10" s="2"/>
      <c r="C10" s="2">
        <f t="shared" ref="C10:L10" si="0">SUM(C5:C9)</f>
        <v>911</v>
      </c>
      <c r="D10" s="2">
        <f t="shared" si="0"/>
        <v>5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/>
      <c r="K10" s="2">
        <f t="shared" si="0"/>
        <v>5</v>
      </c>
      <c r="L10" s="2">
        <f t="shared" si="0"/>
        <v>921</v>
      </c>
      <c r="M10" s="2"/>
      <c r="N10" s="2"/>
      <c r="O10" s="2"/>
      <c r="P10" s="2"/>
      <c r="Q10" s="2"/>
    </row>
    <row r="11" spans="2:17" s="1" customForma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s="1" customFormat="1" ht="15" customHeight="1" x14ac:dyDescent="0.2">
      <c r="B12" s="65" t="s">
        <v>1</v>
      </c>
      <c r="C12" s="65" t="s">
        <v>11</v>
      </c>
      <c r="D12" s="65"/>
      <c r="E12" s="65"/>
      <c r="F12" s="65"/>
      <c r="G12" s="65"/>
      <c r="H12" s="65"/>
      <c r="I12" s="65"/>
      <c r="J12" s="65"/>
      <c r="K12" s="65"/>
      <c r="L12" s="3" t="s">
        <v>3</v>
      </c>
      <c r="M12" s="2"/>
      <c r="N12" s="2"/>
      <c r="O12" s="2"/>
      <c r="P12" s="2"/>
      <c r="Q12" s="2"/>
    </row>
    <row r="13" spans="2:17" s="1" customFormat="1" x14ac:dyDescent="0.2">
      <c r="B13" s="65"/>
      <c r="C13" s="5">
        <v>100</v>
      </c>
      <c r="D13" s="5">
        <v>90</v>
      </c>
      <c r="E13" s="5">
        <v>80</v>
      </c>
      <c r="F13" s="5">
        <v>70</v>
      </c>
      <c r="G13" s="5">
        <v>60</v>
      </c>
      <c r="H13" s="5">
        <v>40</v>
      </c>
      <c r="I13" s="5">
        <v>25</v>
      </c>
      <c r="J13" s="6" t="s">
        <v>4</v>
      </c>
      <c r="K13" s="6" t="s">
        <v>5</v>
      </c>
      <c r="L13" s="7"/>
      <c r="M13" s="2"/>
      <c r="N13" s="2"/>
      <c r="O13" s="2"/>
      <c r="P13" s="2"/>
      <c r="Q13" s="2"/>
    </row>
    <row r="14" spans="2:17" s="1" customFormat="1" x14ac:dyDescent="0.2">
      <c r="B14" s="8" t="s">
        <v>6</v>
      </c>
      <c r="C14" s="10">
        <f t="shared" ref="C14:K14" si="1">(C5*100)/$L$5</f>
        <v>99.693251533742327</v>
      </c>
      <c r="D14" s="10">
        <f t="shared" si="1"/>
        <v>0</v>
      </c>
      <c r="E14" s="10">
        <f t="shared" si="1"/>
        <v>0</v>
      </c>
      <c r="F14" s="9">
        <f t="shared" si="1"/>
        <v>0</v>
      </c>
      <c r="G14" s="9">
        <f t="shared" si="1"/>
        <v>0</v>
      </c>
      <c r="H14" s="9">
        <f t="shared" si="1"/>
        <v>0</v>
      </c>
      <c r="I14" s="9">
        <f t="shared" si="1"/>
        <v>0</v>
      </c>
      <c r="J14" s="9"/>
      <c r="K14" s="11">
        <f t="shared" si="1"/>
        <v>0.30674846625766872</v>
      </c>
      <c r="L14" s="7">
        <f>SUM(C14:K14)</f>
        <v>100</v>
      </c>
      <c r="M14" s="2"/>
      <c r="N14" s="2"/>
      <c r="O14" s="2"/>
      <c r="P14" s="2"/>
      <c r="Q14" s="2"/>
    </row>
    <row r="15" spans="2:17" s="1" customFormat="1" x14ac:dyDescent="0.2">
      <c r="B15" s="8" t="s">
        <v>7</v>
      </c>
      <c r="C15" s="10">
        <f t="shared" ref="C15:K15" si="2">(C6*100)/$L$6</f>
        <v>99.145299145299148</v>
      </c>
      <c r="D15" s="10">
        <f t="shared" si="2"/>
        <v>0</v>
      </c>
      <c r="E15" s="10">
        <f t="shared" si="2"/>
        <v>0</v>
      </c>
      <c r="F15" s="9">
        <f t="shared" si="2"/>
        <v>0</v>
      </c>
      <c r="G15" s="9">
        <f t="shared" si="2"/>
        <v>0</v>
      </c>
      <c r="H15" s="9">
        <f t="shared" si="2"/>
        <v>0</v>
      </c>
      <c r="I15" s="9">
        <f t="shared" si="2"/>
        <v>0</v>
      </c>
      <c r="J15" s="9"/>
      <c r="K15" s="11">
        <f t="shared" si="2"/>
        <v>0.85470085470085466</v>
      </c>
      <c r="L15" s="7">
        <f>SUM(C15:K15)</f>
        <v>100</v>
      </c>
      <c r="M15" s="12"/>
      <c r="N15" s="13"/>
      <c r="O15" s="13"/>
      <c r="P15" s="2"/>
      <c r="Q15" s="2"/>
    </row>
    <row r="16" spans="2:17" s="1" customFormat="1" x14ac:dyDescent="0.2">
      <c r="B16" s="8" t="s">
        <v>8</v>
      </c>
      <c r="C16" s="10">
        <f t="shared" ref="C16:K16" si="3">(C7*100)/$L$7</f>
        <v>98.611111111111114</v>
      </c>
      <c r="D16" s="10">
        <f t="shared" si="3"/>
        <v>0</v>
      </c>
      <c r="E16" s="10">
        <f t="shared" si="3"/>
        <v>0</v>
      </c>
      <c r="F16" s="9">
        <f t="shared" si="3"/>
        <v>0</v>
      </c>
      <c r="G16" s="9">
        <f t="shared" si="3"/>
        <v>0</v>
      </c>
      <c r="H16" s="9">
        <f t="shared" si="3"/>
        <v>0</v>
      </c>
      <c r="I16" s="9">
        <f t="shared" si="3"/>
        <v>0</v>
      </c>
      <c r="J16" s="9"/>
      <c r="K16" s="11">
        <f t="shared" si="3"/>
        <v>1.3888888888888888</v>
      </c>
      <c r="L16" s="7">
        <f>SUM(C16:K16)</f>
        <v>100</v>
      </c>
      <c r="M16" s="12"/>
      <c r="N16" s="13"/>
      <c r="O16" s="13"/>
      <c r="P16" s="2"/>
      <c r="Q16" s="2"/>
    </row>
    <row r="17" spans="2:17" x14ac:dyDescent="0.2">
      <c r="B17" s="8" t="s">
        <v>9</v>
      </c>
      <c r="C17" s="10">
        <f t="shared" ref="C17:K17" si="4">(C8*100)/$L$8</f>
        <v>99.061032863849761</v>
      </c>
      <c r="D17" s="10">
        <f t="shared" si="4"/>
        <v>0.93896713615023475</v>
      </c>
      <c r="E17" s="10">
        <f t="shared" si="4"/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/>
      <c r="K17" s="11">
        <f t="shared" si="4"/>
        <v>0</v>
      </c>
      <c r="L17" s="7">
        <f>SUM(C17:K17)</f>
        <v>100</v>
      </c>
      <c r="M17" s="14"/>
      <c r="N17" s="14"/>
      <c r="O17" s="14"/>
      <c r="P17" s="14"/>
      <c r="Q17" s="14"/>
    </row>
    <row r="18" spans="2:17" x14ac:dyDescent="0.2">
      <c r="B18" s="8" t="s">
        <v>10</v>
      </c>
      <c r="C18" s="10">
        <f t="shared" ref="C18:K18" si="5">(C9*100)/$L$9</f>
        <v>93.877551020408163</v>
      </c>
      <c r="D18" s="10">
        <f t="shared" si="5"/>
        <v>6.1224489795918364</v>
      </c>
      <c r="E18" s="10">
        <f t="shared" si="5"/>
        <v>0</v>
      </c>
      <c r="F18" s="9">
        <f t="shared" si="5"/>
        <v>0</v>
      </c>
      <c r="G18" s="9">
        <f t="shared" si="5"/>
        <v>0</v>
      </c>
      <c r="H18" s="9">
        <f t="shared" si="5"/>
        <v>0</v>
      </c>
      <c r="I18" s="9">
        <f t="shared" si="5"/>
        <v>0</v>
      </c>
      <c r="J18" s="9"/>
      <c r="K18" s="11">
        <f t="shared" si="5"/>
        <v>0</v>
      </c>
      <c r="L18" s="7">
        <f>SUM(C18:K18)</f>
        <v>100</v>
      </c>
      <c r="M18" s="14"/>
      <c r="N18" s="14"/>
      <c r="O18" s="14"/>
      <c r="P18" s="14"/>
      <c r="Q18" s="14"/>
    </row>
    <row r="19" spans="2:17" ht="17.25" customHeight="1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4"/>
      <c r="N19" s="14"/>
      <c r="O19" s="14"/>
      <c r="P19" s="14"/>
      <c r="Q19" s="14"/>
    </row>
    <row r="20" spans="2:17" x14ac:dyDescent="0.2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4"/>
      <c r="N20" s="14"/>
      <c r="O20" s="14"/>
      <c r="P20" s="14"/>
      <c r="Q20" s="14"/>
    </row>
    <row r="21" spans="2:17" ht="73.5" customHeight="1" x14ac:dyDescent="0.2">
      <c r="B21" s="19" t="s">
        <v>12</v>
      </c>
      <c r="C21" s="19" t="s">
        <v>13</v>
      </c>
      <c r="D21" s="19" t="s">
        <v>14</v>
      </c>
      <c r="E21" s="14"/>
      <c r="F21" s="14"/>
      <c r="G21" s="14"/>
      <c r="H21" s="14"/>
      <c r="I21" s="14"/>
      <c r="J21" s="17"/>
      <c r="K21" s="20"/>
      <c r="L21" s="14"/>
      <c r="M21" s="14"/>
      <c r="N21" s="14"/>
      <c r="O21" s="14"/>
      <c r="P21" s="14"/>
    </row>
    <row r="22" spans="2:17" x14ac:dyDescent="0.2">
      <c r="B22" s="19" t="s">
        <v>6</v>
      </c>
      <c r="C22" s="21">
        <f>[1]Riepilogo!$D$10</f>
        <v>1805136.16</v>
      </c>
      <c r="D22" s="21">
        <f>C22/L5</f>
        <v>5537.227484662576</v>
      </c>
      <c r="E22" s="14"/>
      <c r="F22" s="14"/>
      <c r="G22" s="14"/>
      <c r="H22" s="14"/>
      <c r="I22" s="14"/>
      <c r="J22" s="17"/>
      <c r="K22" s="22"/>
      <c r="L22" s="23"/>
      <c r="M22" s="24"/>
      <c r="N22" s="25"/>
      <c r="O22" s="25"/>
      <c r="P22" s="26"/>
    </row>
    <row r="23" spans="2:17" x14ac:dyDescent="0.2">
      <c r="B23" s="8" t="s">
        <v>7</v>
      </c>
      <c r="C23" s="21">
        <f>[1]Riepilogo!$D$11</f>
        <v>504339</v>
      </c>
      <c r="D23" s="21">
        <f>C23/L6</f>
        <v>4310.5897435897432</v>
      </c>
      <c r="E23" s="14"/>
      <c r="F23" s="14"/>
      <c r="G23" s="14"/>
      <c r="H23" s="14"/>
      <c r="I23" s="14"/>
      <c r="J23" s="17"/>
      <c r="K23" s="22"/>
      <c r="L23" s="23"/>
      <c r="M23" s="24"/>
      <c r="N23" s="27"/>
      <c r="O23" s="27"/>
      <c r="P23" s="27"/>
    </row>
    <row r="24" spans="2:17" x14ac:dyDescent="0.2">
      <c r="B24" s="8" t="s">
        <v>8</v>
      </c>
      <c r="C24" s="21">
        <f>[1]Riepilogo!$D$12</f>
        <v>823135.63</v>
      </c>
      <c r="D24" s="21">
        <f>C24/L7</f>
        <v>3810.813101851852</v>
      </c>
      <c r="E24" s="14"/>
      <c r="F24" s="14"/>
      <c r="G24" s="14"/>
      <c r="H24" s="14"/>
      <c r="I24" s="14"/>
      <c r="J24" s="17"/>
      <c r="K24" s="22"/>
      <c r="L24" s="23"/>
      <c r="M24" s="24"/>
      <c r="N24" s="27"/>
      <c r="O24" s="27"/>
      <c r="P24" s="27"/>
    </row>
    <row r="25" spans="2:17" x14ac:dyDescent="0.2">
      <c r="B25" s="8" t="s">
        <v>9</v>
      </c>
      <c r="C25" s="21">
        <f>[1]Riepilogo!$D$13</f>
        <v>735964.09000000008</v>
      </c>
      <c r="D25" s="21">
        <f>C25/L8</f>
        <v>3455.2304694835684</v>
      </c>
      <c r="E25" s="14"/>
      <c r="F25" s="14"/>
      <c r="G25" s="14"/>
      <c r="H25" s="14"/>
      <c r="I25" s="14"/>
      <c r="J25" s="28"/>
      <c r="K25" s="22"/>
      <c r="L25" s="23"/>
      <c r="M25" s="24"/>
      <c r="N25" s="27"/>
      <c r="O25" s="27"/>
      <c r="P25" s="27"/>
    </row>
    <row r="26" spans="2:17" x14ac:dyDescent="0.2">
      <c r="B26" s="8" t="s">
        <v>10</v>
      </c>
      <c r="C26" s="21">
        <f>[1]Riepilogo!$D$14</f>
        <v>122874.19</v>
      </c>
      <c r="D26" s="21">
        <f>C26/L9</f>
        <v>2507.6365306122448</v>
      </c>
      <c r="E26" s="14"/>
      <c r="F26" s="14"/>
      <c r="G26" s="14"/>
      <c r="H26" s="14"/>
      <c r="I26" s="14"/>
      <c r="J26" s="17"/>
      <c r="K26" s="22"/>
      <c r="L26" s="23"/>
      <c r="M26" s="24"/>
      <c r="N26"/>
      <c r="O26"/>
      <c r="P26"/>
    </row>
    <row r="27" spans="2:17" x14ac:dyDescent="0.2">
      <c r="B27" s="20"/>
      <c r="C27" s="29">
        <f>SUM(C22:C26)</f>
        <v>3991449.07</v>
      </c>
      <c r="D27" s="22"/>
      <c r="E27" s="22"/>
      <c r="F27" s="14"/>
      <c r="G27" s="14"/>
      <c r="H27" s="14"/>
      <c r="I27" s="14"/>
      <c r="J27" s="14"/>
      <c r="K27" s="17"/>
      <c r="L27" s="22"/>
      <c r="M27" s="23"/>
      <c r="N27" s="24"/>
      <c r="O27"/>
      <c r="P27"/>
      <c r="Q27"/>
    </row>
    <row r="28" spans="2:17" x14ac:dyDescent="0.2">
      <c r="B28" s="20"/>
      <c r="C28" s="29"/>
      <c r="D28" s="22"/>
      <c r="E28" s="22"/>
      <c r="F28" s="14"/>
      <c r="G28" s="14"/>
      <c r="H28" s="14"/>
      <c r="I28" s="14"/>
      <c r="J28" s="14"/>
      <c r="K28" s="17"/>
      <c r="L28" s="22"/>
      <c r="M28" s="23"/>
      <c r="N28" s="24"/>
      <c r="O28"/>
      <c r="P28"/>
      <c r="Q28"/>
    </row>
    <row r="29" spans="2:17" x14ac:dyDescent="0.2">
      <c r="B29" s="20"/>
      <c r="C29" s="29"/>
      <c r="D29" s="22"/>
      <c r="E29" s="22"/>
      <c r="F29" s="14"/>
      <c r="G29" s="14"/>
      <c r="H29" s="14"/>
      <c r="I29" s="14"/>
      <c r="J29" s="14"/>
      <c r="K29" s="17"/>
      <c r="L29" s="22"/>
      <c r="M29" s="23"/>
      <c r="N29" s="24"/>
      <c r="O29"/>
      <c r="P29"/>
      <c r="Q29"/>
    </row>
    <row r="30" spans="2:17" x14ac:dyDescent="0.2">
      <c r="B30" s="14"/>
      <c r="C30" s="14"/>
      <c r="D30" s="30"/>
      <c r="E30" s="14"/>
      <c r="F30" s="14"/>
      <c r="G30" s="14"/>
      <c r="H30" s="14"/>
      <c r="I30" s="14"/>
      <c r="J30" s="14"/>
      <c r="K30" s="14"/>
      <c r="L30" s="30"/>
      <c r="M30"/>
      <c r="N30"/>
      <c r="O30"/>
      <c r="P30"/>
      <c r="Q30"/>
    </row>
    <row r="31" spans="2:17" ht="15" customHeight="1" x14ac:dyDescent="0.2">
      <c r="B31" s="2" t="s">
        <v>15</v>
      </c>
      <c r="C31" s="63" t="s">
        <v>16</v>
      </c>
      <c r="D31" s="63"/>
      <c r="E31" s="63"/>
      <c r="F31" s="63"/>
      <c r="G31" s="63"/>
      <c r="H31" s="66"/>
      <c r="I31" s="66"/>
      <c r="J31" s="66"/>
      <c r="K31" s="14"/>
      <c r="L31" s="14"/>
      <c r="M31"/>
      <c r="N31"/>
      <c r="O31"/>
      <c r="P31"/>
      <c r="Q31"/>
    </row>
    <row r="32" spans="2:17" x14ac:dyDescent="0.2">
      <c r="B32"/>
      <c r="C32" s="66"/>
      <c r="D32" s="66"/>
      <c r="E32" s="66"/>
      <c r="F32" s="66"/>
      <c r="G32" s="66"/>
      <c r="H32" s="66"/>
      <c r="I32" s="66"/>
      <c r="J32" s="66"/>
      <c r="K32" s="14"/>
      <c r="L32" s="14"/>
      <c r="M32"/>
      <c r="N32"/>
      <c r="O32"/>
      <c r="P32"/>
      <c r="Q32"/>
    </row>
    <row r="33" spans="2:17" x14ac:dyDescent="0.2">
      <c r="B33"/>
      <c r="C33" s="63"/>
      <c r="D33" s="63"/>
      <c r="E33" s="63"/>
      <c r="F33" s="63"/>
      <c r="G33" s="63"/>
      <c r="H33" s="14"/>
      <c r="I33" s="14"/>
      <c r="J33" s="14"/>
      <c r="K33" s="14"/>
      <c r="L33" s="14"/>
      <c r="M33"/>
      <c r="N33"/>
      <c r="O33"/>
      <c r="P33"/>
      <c r="Q33"/>
    </row>
    <row r="34" spans="2:17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/>
      <c r="N34"/>
      <c r="O34"/>
      <c r="P34"/>
      <c r="Q34"/>
    </row>
    <row r="35" spans="2:17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/>
      <c r="N35"/>
      <c r="O35"/>
      <c r="P35"/>
      <c r="Q35"/>
    </row>
    <row r="36" spans="2:17" x14ac:dyDescent="0.2">
      <c r="B36" s="14"/>
      <c r="C36" s="14"/>
      <c r="D36" s="14"/>
      <c r="E36" s="31"/>
      <c r="F36" s="14"/>
      <c r="G36" s="14"/>
      <c r="H36" s="14"/>
      <c r="I36" s="14"/>
      <c r="J36" s="14"/>
      <c r="K36" s="14"/>
      <c r="L36" s="14"/>
      <c r="M36"/>
      <c r="N36"/>
      <c r="O36"/>
      <c r="P36"/>
      <c r="Q36"/>
    </row>
    <row r="37" spans="2:17" x14ac:dyDescent="0.2">
      <c r="B37" s="14"/>
      <c r="C37" s="14"/>
      <c r="D37" s="14"/>
      <c r="E37" s="31"/>
      <c r="F37" s="14"/>
      <c r="G37" s="14"/>
      <c r="H37" s="14"/>
      <c r="I37" s="14"/>
      <c r="J37" s="14"/>
      <c r="K37" s="14"/>
      <c r="L37" s="14"/>
      <c r="M37"/>
      <c r="N37"/>
      <c r="O37"/>
      <c r="P37"/>
      <c r="Q37"/>
    </row>
    <row r="38" spans="2:17" x14ac:dyDescent="0.2">
      <c r="E38" s="31"/>
      <c r="M38"/>
      <c r="N38"/>
      <c r="O38"/>
      <c r="P38"/>
      <c r="Q38"/>
    </row>
    <row r="39" spans="2:17" x14ac:dyDescent="0.2">
      <c r="E39" s="31"/>
      <c r="M39"/>
      <c r="N39"/>
      <c r="O39"/>
      <c r="P39"/>
      <c r="Q39"/>
    </row>
    <row r="40" spans="2:17" x14ac:dyDescent="0.2">
      <c r="E40" s="31"/>
      <c r="M40"/>
      <c r="N40"/>
      <c r="O40"/>
      <c r="P40"/>
      <c r="Q40"/>
    </row>
    <row r="41" spans="2:17" x14ac:dyDescent="0.2">
      <c r="M41"/>
      <c r="N41"/>
      <c r="O41"/>
      <c r="P41"/>
      <c r="Q41"/>
    </row>
    <row r="42" spans="2:17" x14ac:dyDescent="0.2">
      <c r="M42"/>
      <c r="N42"/>
      <c r="O42"/>
      <c r="P42"/>
      <c r="Q42"/>
    </row>
    <row r="43" spans="2:17" x14ac:dyDescent="0.2">
      <c r="M43"/>
      <c r="N43"/>
      <c r="O43"/>
      <c r="P43"/>
      <c r="Q43"/>
    </row>
    <row r="44" spans="2:17" x14ac:dyDescent="0.2">
      <c r="M44"/>
      <c r="N44"/>
      <c r="O44"/>
      <c r="P44"/>
      <c r="Q44"/>
    </row>
    <row r="45" spans="2:17" x14ac:dyDescent="0.2">
      <c r="M45"/>
      <c r="N45"/>
      <c r="O45"/>
      <c r="P45"/>
      <c r="Q45"/>
    </row>
    <row r="46" spans="2:17" x14ac:dyDescent="0.2">
      <c r="M46"/>
      <c r="N46"/>
      <c r="O46"/>
      <c r="P46"/>
      <c r="Q46"/>
    </row>
    <row r="47" spans="2:17" x14ac:dyDescent="0.2">
      <c r="M47"/>
      <c r="N47"/>
      <c r="O47"/>
      <c r="P47"/>
      <c r="Q47"/>
    </row>
    <row r="48" spans="2:17" x14ac:dyDescent="0.2">
      <c r="M48"/>
      <c r="N48"/>
      <c r="O48"/>
      <c r="P48"/>
      <c r="Q48"/>
    </row>
    <row r="49" spans="13:17" x14ac:dyDescent="0.2">
      <c r="M49"/>
      <c r="N49"/>
      <c r="O49"/>
      <c r="P49"/>
      <c r="Q49"/>
    </row>
    <row r="50" spans="13:17" x14ac:dyDescent="0.2">
      <c r="M50"/>
      <c r="N50"/>
      <c r="O50"/>
      <c r="P50"/>
      <c r="Q50"/>
    </row>
    <row r="51" spans="13:17" x14ac:dyDescent="0.2">
      <c r="M51"/>
      <c r="N51"/>
      <c r="O51"/>
      <c r="P51"/>
      <c r="Q51"/>
    </row>
    <row r="52" spans="13:17" x14ac:dyDescent="0.2">
      <c r="M52"/>
      <c r="N52"/>
      <c r="O52"/>
      <c r="P52"/>
      <c r="Q52"/>
    </row>
    <row r="53" spans="13:17" x14ac:dyDescent="0.2">
      <c r="M53"/>
      <c r="N53"/>
      <c r="O53"/>
      <c r="P53"/>
      <c r="Q53"/>
    </row>
    <row r="54" spans="13:17" x14ac:dyDescent="0.2">
      <c r="M54"/>
      <c r="N54"/>
      <c r="O54"/>
      <c r="P54"/>
      <c r="Q54"/>
    </row>
  </sheetData>
  <sheetProtection selectLockedCells="1" selectUnlockedCells="1"/>
  <mergeCells count="7">
    <mergeCell ref="C33:G33"/>
    <mergeCell ref="B1:L1"/>
    <mergeCell ref="B3:B4"/>
    <mergeCell ref="C3:K3"/>
    <mergeCell ref="B12:B13"/>
    <mergeCell ref="C12:K12"/>
    <mergeCell ref="C31:J32"/>
  </mergeCells>
  <printOptions horizontalCentered="1" verticalCentered="1"/>
  <pageMargins left="0.39374999999999999" right="0.39374999999999999" top="0.98402777777777772" bottom="0.98402777777777772" header="0.51180555555555551" footer="0.51180555555555551"/>
  <pageSetup paperSize="9" scale="78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0"/>
  <sheetViews>
    <sheetView topLeftCell="A7" workbookViewId="0">
      <selection activeCell="K10" sqref="K10"/>
    </sheetView>
  </sheetViews>
  <sheetFormatPr defaultRowHeight="12.75" x14ac:dyDescent="0.2"/>
  <cols>
    <col min="2" max="2" width="17.7109375" customWidth="1"/>
    <col min="3" max="3" width="20.42578125" bestFit="1" customWidth="1"/>
    <col min="4" max="4" width="19.85546875" customWidth="1"/>
    <col min="5" max="5" width="18" customWidth="1"/>
    <col min="6" max="6" width="19" customWidth="1"/>
    <col min="7" max="8" width="19" bestFit="1" customWidth="1"/>
    <col min="9" max="9" width="14.42578125" customWidth="1"/>
    <col min="10" max="10" width="15.28515625" customWidth="1"/>
    <col min="11" max="11" width="10.7109375" customWidth="1"/>
    <col min="12" max="12" width="18.28515625" customWidth="1"/>
    <col min="13" max="13" width="19" customWidth="1"/>
    <col min="14" max="14" width="17.140625" customWidth="1"/>
    <col min="15" max="15" width="18.5703125" customWidth="1"/>
    <col min="16" max="16" width="17.28515625" customWidth="1"/>
    <col min="17" max="17" width="16.140625" customWidth="1"/>
    <col min="258" max="258" width="15.85546875" customWidth="1"/>
    <col min="259" max="259" width="19" bestFit="1" customWidth="1"/>
    <col min="260" max="260" width="19" customWidth="1"/>
    <col min="261" max="261" width="18" customWidth="1"/>
    <col min="262" max="262" width="19" customWidth="1"/>
    <col min="263" max="263" width="11.28515625" customWidth="1"/>
    <col min="264" max="267" width="10.7109375" customWidth="1"/>
    <col min="268" max="268" width="18.28515625" customWidth="1"/>
    <col min="269" max="269" width="19" customWidth="1"/>
    <col min="270" max="270" width="17.140625" customWidth="1"/>
    <col min="271" max="271" width="18.5703125" customWidth="1"/>
    <col min="272" max="272" width="17.28515625" customWidth="1"/>
    <col min="273" max="273" width="16.140625" customWidth="1"/>
    <col min="514" max="514" width="15.85546875" customWidth="1"/>
    <col min="515" max="515" width="19" bestFit="1" customWidth="1"/>
    <col min="516" max="516" width="19" customWidth="1"/>
    <col min="517" max="517" width="18" customWidth="1"/>
    <col min="518" max="518" width="19" customWidth="1"/>
    <col min="519" max="519" width="11.28515625" customWidth="1"/>
    <col min="520" max="523" width="10.7109375" customWidth="1"/>
    <col min="524" max="524" width="18.28515625" customWidth="1"/>
    <col min="525" max="525" width="19" customWidth="1"/>
    <col min="526" max="526" width="17.140625" customWidth="1"/>
    <col min="527" max="527" width="18.5703125" customWidth="1"/>
    <col min="528" max="528" width="17.28515625" customWidth="1"/>
    <col min="529" max="529" width="16.140625" customWidth="1"/>
    <col min="770" max="770" width="15.85546875" customWidth="1"/>
    <col min="771" max="771" width="19" bestFit="1" customWidth="1"/>
    <col min="772" max="772" width="19" customWidth="1"/>
    <col min="773" max="773" width="18" customWidth="1"/>
    <col min="774" max="774" width="19" customWidth="1"/>
    <col min="775" max="775" width="11.28515625" customWidth="1"/>
    <col min="776" max="779" width="10.7109375" customWidth="1"/>
    <col min="780" max="780" width="18.28515625" customWidth="1"/>
    <col min="781" max="781" width="19" customWidth="1"/>
    <col min="782" max="782" width="17.140625" customWidth="1"/>
    <col min="783" max="783" width="18.5703125" customWidth="1"/>
    <col min="784" max="784" width="17.28515625" customWidth="1"/>
    <col min="785" max="785" width="16.140625" customWidth="1"/>
    <col min="1026" max="1026" width="15.85546875" customWidth="1"/>
    <col min="1027" max="1027" width="19" bestFit="1" customWidth="1"/>
    <col min="1028" max="1028" width="19" customWidth="1"/>
    <col min="1029" max="1029" width="18" customWidth="1"/>
    <col min="1030" max="1030" width="19" customWidth="1"/>
    <col min="1031" max="1031" width="11.28515625" customWidth="1"/>
    <col min="1032" max="1035" width="10.7109375" customWidth="1"/>
    <col min="1036" max="1036" width="18.28515625" customWidth="1"/>
    <col min="1037" max="1037" width="19" customWidth="1"/>
    <col min="1038" max="1038" width="17.140625" customWidth="1"/>
    <col min="1039" max="1039" width="18.5703125" customWidth="1"/>
    <col min="1040" max="1040" width="17.28515625" customWidth="1"/>
    <col min="1041" max="1041" width="16.140625" customWidth="1"/>
    <col min="1282" max="1282" width="15.85546875" customWidth="1"/>
    <col min="1283" max="1283" width="19" bestFit="1" customWidth="1"/>
    <col min="1284" max="1284" width="19" customWidth="1"/>
    <col min="1285" max="1285" width="18" customWidth="1"/>
    <col min="1286" max="1286" width="19" customWidth="1"/>
    <col min="1287" max="1287" width="11.28515625" customWidth="1"/>
    <col min="1288" max="1291" width="10.7109375" customWidth="1"/>
    <col min="1292" max="1292" width="18.28515625" customWidth="1"/>
    <col min="1293" max="1293" width="19" customWidth="1"/>
    <col min="1294" max="1294" width="17.140625" customWidth="1"/>
    <col min="1295" max="1295" width="18.5703125" customWidth="1"/>
    <col min="1296" max="1296" width="17.28515625" customWidth="1"/>
    <col min="1297" max="1297" width="16.140625" customWidth="1"/>
    <col min="1538" max="1538" width="15.85546875" customWidth="1"/>
    <col min="1539" max="1539" width="19" bestFit="1" customWidth="1"/>
    <col min="1540" max="1540" width="19" customWidth="1"/>
    <col min="1541" max="1541" width="18" customWidth="1"/>
    <col min="1542" max="1542" width="19" customWidth="1"/>
    <col min="1543" max="1543" width="11.28515625" customWidth="1"/>
    <col min="1544" max="1547" width="10.7109375" customWidth="1"/>
    <col min="1548" max="1548" width="18.28515625" customWidth="1"/>
    <col min="1549" max="1549" width="19" customWidth="1"/>
    <col min="1550" max="1550" width="17.140625" customWidth="1"/>
    <col min="1551" max="1551" width="18.5703125" customWidth="1"/>
    <col min="1552" max="1552" width="17.28515625" customWidth="1"/>
    <col min="1553" max="1553" width="16.140625" customWidth="1"/>
    <col min="1794" max="1794" width="15.85546875" customWidth="1"/>
    <col min="1795" max="1795" width="19" bestFit="1" customWidth="1"/>
    <col min="1796" max="1796" width="19" customWidth="1"/>
    <col min="1797" max="1797" width="18" customWidth="1"/>
    <col min="1798" max="1798" width="19" customWidth="1"/>
    <col min="1799" max="1799" width="11.28515625" customWidth="1"/>
    <col min="1800" max="1803" width="10.7109375" customWidth="1"/>
    <col min="1804" max="1804" width="18.28515625" customWidth="1"/>
    <col min="1805" max="1805" width="19" customWidth="1"/>
    <col min="1806" max="1806" width="17.140625" customWidth="1"/>
    <col min="1807" max="1807" width="18.5703125" customWidth="1"/>
    <col min="1808" max="1808" width="17.28515625" customWidth="1"/>
    <col min="1809" max="1809" width="16.140625" customWidth="1"/>
    <col min="2050" max="2050" width="15.85546875" customWidth="1"/>
    <col min="2051" max="2051" width="19" bestFit="1" customWidth="1"/>
    <col min="2052" max="2052" width="19" customWidth="1"/>
    <col min="2053" max="2053" width="18" customWidth="1"/>
    <col min="2054" max="2054" width="19" customWidth="1"/>
    <col min="2055" max="2055" width="11.28515625" customWidth="1"/>
    <col min="2056" max="2059" width="10.7109375" customWidth="1"/>
    <col min="2060" max="2060" width="18.28515625" customWidth="1"/>
    <col min="2061" max="2061" width="19" customWidth="1"/>
    <col min="2062" max="2062" width="17.140625" customWidth="1"/>
    <col min="2063" max="2063" width="18.5703125" customWidth="1"/>
    <col min="2064" max="2064" width="17.28515625" customWidth="1"/>
    <col min="2065" max="2065" width="16.140625" customWidth="1"/>
    <col min="2306" max="2306" width="15.85546875" customWidth="1"/>
    <col min="2307" max="2307" width="19" bestFit="1" customWidth="1"/>
    <col min="2308" max="2308" width="19" customWidth="1"/>
    <col min="2309" max="2309" width="18" customWidth="1"/>
    <col min="2310" max="2310" width="19" customWidth="1"/>
    <col min="2311" max="2311" width="11.28515625" customWidth="1"/>
    <col min="2312" max="2315" width="10.7109375" customWidth="1"/>
    <col min="2316" max="2316" width="18.28515625" customWidth="1"/>
    <col min="2317" max="2317" width="19" customWidth="1"/>
    <col min="2318" max="2318" width="17.140625" customWidth="1"/>
    <col min="2319" max="2319" width="18.5703125" customWidth="1"/>
    <col min="2320" max="2320" width="17.28515625" customWidth="1"/>
    <col min="2321" max="2321" width="16.140625" customWidth="1"/>
    <col min="2562" max="2562" width="15.85546875" customWidth="1"/>
    <col min="2563" max="2563" width="19" bestFit="1" customWidth="1"/>
    <col min="2564" max="2564" width="19" customWidth="1"/>
    <col min="2565" max="2565" width="18" customWidth="1"/>
    <col min="2566" max="2566" width="19" customWidth="1"/>
    <col min="2567" max="2567" width="11.28515625" customWidth="1"/>
    <col min="2568" max="2571" width="10.7109375" customWidth="1"/>
    <col min="2572" max="2572" width="18.28515625" customWidth="1"/>
    <col min="2573" max="2573" width="19" customWidth="1"/>
    <col min="2574" max="2574" width="17.140625" customWidth="1"/>
    <col min="2575" max="2575" width="18.5703125" customWidth="1"/>
    <col min="2576" max="2576" width="17.28515625" customWidth="1"/>
    <col min="2577" max="2577" width="16.140625" customWidth="1"/>
    <col min="2818" max="2818" width="15.85546875" customWidth="1"/>
    <col min="2819" max="2819" width="19" bestFit="1" customWidth="1"/>
    <col min="2820" max="2820" width="19" customWidth="1"/>
    <col min="2821" max="2821" width="18" customWidth="1"/>
    <col min="2822" max="2822" width="19" customWidth="1"/>
    <col min="2823" max="2823" width="11.28515625" customWidth="1"/>
    <col min="2824" max="2827" width="10.7109375" customWidth="1"/>
    <col min="2828" max="2828" width="18.28515625" customWidth="1"/>
    <col min="2829" max="2829" width="19" customWidth="1"/>
    <col min="2830" max="2830" width="17.140625" customWidth="1"/>
    <col min="2831" max="2831" width="18.5703125" customWidth="1"/>
    <col min="2832" max="2832" width="17.28515625" customWidth="1"/>
    <col min="2833" max="2833" width="16.140625" customWidth="1"/>
    <col min="3074" max="3074" width="15.85546875" customWidth="1"/>
    <col min="3075" max="3075" width="19" bestFit="1" customWidth="1"/>
    <col min="3076" max="3076" width="19" customWidth="1"/>
    <col min="3077" max="3077" width="18" customWidth="1"/>
    <col min="3078" max="3078" width="19" customWidth="1"/>
    <col min="3079" max="3079" width="11.28515625" customWidth="1"/>
    <col min="3080" max="3083" width="10.7109375" customWidth="1"/>
    <col min="3084" max="3084" width="18.28515625" customWidth="1"/>
    <col min="3085" max="3085" width="19" customWidth="1"/>
    <col min="3086" max="3086" width="17.140625" customWidth="1"/>
    <col min="3087" max="3087" width="18.5703125" customWidth="1"/>
    <col min="3088" max="3088" width="17.28515625" customWidth="1"/>
    <col min="3089" max="3089" width="16.140625" customWidth="1"/>
    <col min="3330" max="3330" width="15.85546875" customWidth="1"/>
    <col min="3331" max="3331" width="19" bestFit="1" customWidth="1"/>
    <col min="3332" max="3332" width="19" customWidth="1"/>
    <col min="3333" max="3333" width="18" customWidth="1"/>
    <col min="3334" max="3334" width="19" customWidth="1"/>
    <col min="3335" max="3335" width="11.28515625" customWidth="1"/>
    <col min="3336" max="3339" width="10.7109375" customWidth="1"/>
    <col min="3340" max="3340" width="18.28515625" customWidth="1"/>
    <col min="3341" max="3341" width="19" customWidth="1"/>
    <col min="3342" max="3342" width="17.140625" customWidth="1"/>
    <col min="3343" max="3343" width="18.5703125" customWidth="1"/>
    <col min="3344" max="3344" width="17.28515625" customWidth="1"/>
    <col min="3345" max="3345" width="16.140625" customWidth="1"/>
    <col min="3586" max="3586" width="15.85546875" customWidth="1"/>
    <col min="3587" max="3587" width="19" bestFit="1" customWidth="1"/>
    <col min="3588" max="3588" width="19" customWidth="1"/>
    <col min="3589" max="3589" width="18" customWidth="1"/>
    <col min="3590" max="3590" width="19" customWidth="1"/>
    <col min="3591" max="3591" width="11.28515625" customWidth="1"/>
    <col min="3592" max="3595" width="10.7109375" customWidth="1"/>
    <col min="3596" max="3596" width="18.28515625" customWidth="1"/>
    <col min="3597" max="3597" width="19" customWidth="1"/>
    <col min="3598" max="3598" width="17.140625" customWidth="1"/>
    <col min="3599" max="3599" width="18.5703125" customWidth="1"/>
    <col min="3600" max="3600" width="17.28515625" customWidth="1"/>
    <col min="3601" max="3601" width="16.140625" customWidth="1"/>
    <col min="3842" max="3842" width="15.85546875" customWidth="1"/>
    <col min="3843" max="3843" width="19" bestFit="1" customWidth="1"/>
    <col min="3844" max="3844" width="19" customWidth="1"/>
    <col min="3845" max="3845" width="18" customWidth="1"/>
    <col min="3846" max="3846" width="19" customWidth="1"/>
    <col min="3847" max="3847" width="11.28515625" customWidth="1"/>
    <col min="3848" max="3851" width="10.7109375" customWidth="1"/>
    <col min="3852" max="3852" width="18.28515625" customWidth="1"/>
    <col min="3853" max="3853" width="19" customWidth="1"/>
    <col min="3854" max="3854" width="17.140625" customWidth="1"/>
    <col min="3855" max="3855" width="18.5703125" customWidth="1"/>
    <col min="3856" max="3856" width="17.28515625" customWidth="1"/>
    <col min="3857" max="3857" width="16.140625" customWidth="1"/>
    <col min="4098" max="4098" width="15.85546875" customWidth="1"/>
    <col min="4099" max="4099" width="19" bestFit="1" customWidth="1"/>
    <col min="4100" max="4100" width="19" customWidth="1"/>
    <col min="4101" max="4101" width="18" customWidth="1"/>
    <col min="4102" max="4102" width="19" customWidth="1"/>
    <col min="4103" max="4103" width="11.28515625" customWidth="1"/>
    <col min="4104" max="4107" width="10.7109375" customWidth="1"/>
    <col min="4108" max="4108" width="18.28515625" customWidth="1"/>
    <col min="4109" max="4109" width="19" customWidth="1"/>
    <col min="4110" max="4110" width="17.140625" customWidth="1"/>
    <col min="4111" max="4111" width="18.5703125" customWidth="1"/>
    <col min="4112" max="4112" width="17.28515625" customWidth="1"/>
    <col min="4113" max="4113" width="16.140625" customWidth="1"/>
    <col min="4354" max="4354" width="15.85546875" customWidth="1"/>
    <col min="4355" max="4355" width="19" bestFit="1" customWidth="1"/>
    <col min="4356" max="4356" width="19" customWidth="1"/>
    <col min="4357" max="4357" width="18" customWidth="1"/>
    <col min="4358" max="4358" width="19" customWidth="1"/>
    <col min="4359" max="4359" width="11.28515625" customWidth="1"/>
    <col min="4360" max="4363" width="10.7109375" customWidth="1"/>
    <col min="4364" max="4364" width="18.28515625" customWidth="1"/>
    <col min="4365" max="4365" width="19" customWidth="1"/>
    <col min="4366" max="4366" width="17.140625" customWidth="1"/>
    <col min="4367" max="4367" width="18.5703125" customWidth="1"/>
    <col min="4368" max="4368" width="17.28515625" customWidth="1"/>
    <col min="4369" max="4369" width="16.140625" customWidth="1"/>
    <col min="4610" max="4610" width="15.85546875" customWidth="1"/>
    <col min="4611" max="4611" width="19" bestFit="1" customWidth="1"/>
    <col min="4612" max="4612" width="19" customWidth="1"/>
    <col min="4613" max="4613" width="18" customWidth="1"/>
    <col min="4614" max="4614" width="19" customWidth="1"/>
    <col min="4615" max="4615" width="11.28515625" customWidth="1"/>
    <col min="4616" max="4619" width="10.7109375" customWidth="1"/>
    <col min="4620" max="4620" width="18.28515625" customWidth="1"/>
    <col min="4621" max="4621" width="19" customWidth="1"/>
    <col min="4622" max="4622" width="17.140625" customWidth="1"/>
    <col min="4623" max="4623" width="18.5703125" customWidth="1"/>
    <col min="4624" max="4624" width="17.28515625" customWidth="1"/>
    <col min="4625" max="4625" width="16.140625" customWidth="1"/>
    <col min="4866" max="4866" width="15.85546875" customWidth="1"/>
    <col min="4867" max="4867" width="19" bestFit="1" customWidth="1"/>
    <col min="4868" max="4868" width="19" customWidth="1"/>
    <col min="4869" max="4869" width="18" customWidth="1"/>
    <col min="4870" max="4870" width="19" customWidth="1"/>
    <col min="4871" max="4871" width="11.28515625" customWidth="1"/>
    <col min="4872" max="4875" width="10.7109375" customWidth="1"/>
    <col min="4876" max="4876" width="18.28515625" customWidth="1"/>
    <col min="4877" max="4877" width="19" customWidth="1"/>
    <col min="4878" max="4878" width="17.140625" customWidth="1"/>
    <col min="4879" max="4879" width="18.5703125" customWidth="1"/>
    <col min="4880" max="4880" width="17.28515625" customWidth="1"/>
    <col min="4881" max="4881" width="16.140625" customWidth="1"/>
    <col min="5122" max="5122" width="15.85546875" customWidth="1"/>
    <col min="5123" max="5123" width="19" bestFit="1" customWidth="1"/>
    <col min="5124" max="5124" width="19" customWidth="1"/>
    <col min="5125" max="5125" width="18" customWidth="1"/>
    <col min="5126" max="5126" width="19" customWidth="1"/>
    <col min="5127" max="5127" width="11.28515625" customWidth="1"/>
    <col min="5128" max="5131" width="10.7109375" customWidth="1"/>
    <col min="5132" max="5132" width="18.28515625" customWidth="1"/>
    <col min="5133" max="5133" width="19" customWidth="1"/>
    <col min="5134" max="5134" width="17.140625" customWidth="1"/>
    <col min="5135" max="5135" width="18.5703125" customWidth="1"/>
    <col min="5136" max="5136" width="17.28515625" customWidth="1"/>
    <col min="5137" max="5137" width="16.140625" customWidth="1"/>
    <col min="5378" max="5378" width="15.85546875" customWidth="1"/>
    <col min="5379" max="5379" width="19" bestFit="1" customWidth="1"/>
    <col min="5380" max="5380" width="19" customWidth="1"/>
    <col min="5381" max="5381" width="18" customWidth="1"/>
    <col min="5382" max="5382" width="19" customWidth="1"/>
    <col min="5383" max="5383" width="11.28515625" customWidth="1"/>
    <col min="5384" max="5387" width="10.7109375" customWidth="1"/>
    <col min="5388" max="5388" width="18.28515625" customWidth="1"/>
    <col min="5389" max="5389" width="19" customWidth="1"/>
    <col min="5390" max="5390" width="17.140625" customWidth="1"/>
    <col min="5391" max="5391" width="18.5703125" customWidth="1"/>
    <col min="5392" max="5392" width="17.28515625" customWidth="1"/>
    <col min="5393" max="5393" width="16.140625" customWidth="1"/>
    <col min="5634" max="5634" width="15.85546875" customWidth="1"/>
    <col min="5635" max="5635" width="19" bestFit="1" customWidth="1"/>
    <col min="5636" max="5636" width="19" customWidth="1"/>
    <col min="5637" max="5637" width="18" customWidth="1"/>
    <col min="5638" max="5638" width="19" customWidth="1"/>
    <col min="5639" max="5639" width="11.28515625" customWidth="1"/>
    <col min="5640" max="5643" width="10.7109375" customWidth="1"/>
    <col min="5644" max="5644" width="18.28515625" customWidth="1"/>
    <col min="5645" max="5645" width="19" customWidth="1"/>
    <col min="5646" max="5646" width="17.140625" customWidth="1"/>
    <col min="5647" max="5647" width="18.5703125" customWidth="1"/>
    <col min="5648" max="5648" width="17.28515625" customWidth="1"/>
    <col min="5649" max="5649" width="16.140625" customWidth="1"/>
    <col min="5890" max="5890" width="15.85546875" customWidth="1"/>
    <col min="5891" max="5891" width="19" bestFit="1" customWidth="1"/>
    <col min="5892" max="5892" width="19" customWidth="1"/>
    <col min="5893" max="5893" width="18" customWidth="1"/>
    <col min="5894" max="5894" width="19" customWidth="1"/>
    <col min="5895" max="5895" width="11.28515625" customWidth="1"/>
    <col min="5896" max="5899" width="10.7109375" customWidth="1"/>
    <col min="5900" max="5900" width="18.28515625" customWidth="1"/>
    <col min="5901" max="5901" width="19" customWidth="1"/>
    <col min="5902" max="5902" width="17.140625" customWidth="1"/>
    <col min="5903" max="5903" width="18.5703125" customWidth="1"/>
    <col min="5904" max="5904" width="17.28515625" customWidth="1"/>
    <col min="5905" max="5905" width="16.140625" customWidth="1"/>
    <col min="6146" max="6146" width="15.85546875" customWidth="1"/>
    <col min="6147" max="6147" width="19" bestFit="1" customWidth="1"/>
    <col min="6148" max="6148" width="19" customWidth="1"/>
    <col min="6149" max="6149" width="18" customWidth="1"/>
    <col min="6150" max="6150" width="19" customWidth="1"/>
    <col min="6151" max="6151" width="11.28515625" customWidth="1"/>
    <col min="6152" max="6155" width="10.7109375" customWidth="1"/>
    <col min="6156" max="6156" width="18.28515625" customWidth="1"/>
    <col min="6157" max="6157" width="19" customWidth="1"/>
    <col min="6158" max="6158" width="17.140625" customWidth="1"/>
    <col min="6159" max="6159" width="18.5703125" customWidth="1"/>
    <col min="6160" max="6160" width="17.28515625" customWidth="1"/>
    <col min="6161" max="6161" width="16.140625" customWidth="1"/>
    <col min="6402" max="6402" width="15.85546875" customWidth="1"/>
    <col min="6403" max="6403" width="19" bestFit="1" customWidth="1"/>
    <col min="6404" max="6404" width="19" customWidth="1"/>
    <col min="6405" max="6405" width="18" customWidth="1"/>
    <col min="6406" max="6406" width="19" customWidth="1"/>
    <col min="6407" max="6407" width="11.28515625" customWidth="1"/>
    <col min="6408" max="6411" width="10.7109375" customWidth="1"/>
    <col min="6412" max="6412" width="18.28515625" customWidth="1"/>
    <col min="6413" max="6413" width="19" customWidth="1"/>
    <col min="6414" max="6414" width="17.140625" customWidth="1"/>
    <col min="6415" max="6415" width="18.5703125" customWidth="1"/>
    <col min="6416" max="6416" width="17.28515625" customWidth="1"/>
    <col min="6417" max="6417" width="16.140625" customWidth="1"/>
    <col min="6658" max="6658" width="15.85546875" customWidth="1"/>
    <col min="6659" max="6659" width="19" bestFit="1" customWidth="1"/>
    <col min="6660" max="6660" width="19" customWidth="1"/>
    <col min="6661" max="6661" width="18" customWidth="1"/>
    <col min="6662" max="6662" width="19" customWidth="1"/>
    <col min="6663" max="6663" width="11.28515625" customWidth="1"/>
    <col min="6664" max="6667" width="10.7109375" customWidth="1"/>
    <col min="6668" max="6668" width="18.28515625" customWidth="1"/>
    <col min="6669" max="6669" width="19" customWidth="1"/>
    <col min="6670" max="6670" width="17.140625" customWidth="1"/>
    <col min="6671" max="6671" width="18.5703125" customWidth="1"/>
    <col min="6672" max="6672" width="17.28515625" customWidth="1"/>
    <col min="6673" max="6673" width="16.140625" customWidth="1"/>
    <col min="6914" max="6914" width="15.85546875" customWidth="1"/>
    <col min="6915" max="6915" width="19" bestFit="1" customWidth="1"/>
    <col min="6916" max="6916" width="19" customWidth="1"/>
    <col min="6917" max="6917" width="18" customWidth="1"/>
    <col min="6918" max="6918" width="19" customWidth="1"/>
    <col min="6919" max="6919" width="11.28515625" customWidth="1"/>
    <col min="6920" max="6923" width="10.7109375" customWidth="1"/>
    <col min="6924" max="6924" width="18.28515625" customWidth="1"/>
    <col min="6925" max="6925" width="19" customWidth="1"/>
    <col min="6926" max="6926" width="17.140625" customWidth="1"/>
    <col min="6927" max="6927" width="18.5703125" customWidth="1"/>
    <col min="6928" max="6928" width="17.28515625" customWidth="1"/>
    <col min="6929" max="6929" width="16.140625" customWidth="1"/>
    <col min="7170" max="7170" width="15.85546875" customWidth="1"/>
    <col min="7171" max="7171" width="19" bestFit="1" customWidth="1"/>
    <col min="7172" max="7172" width="19" customWidth="1"/>
    <col min="7173" max="7173" width="18" customWidth="1"/>
    <col min="7174" max="7174" width="19" customWidth="1"/>
    <col min="7175" max="7175" width="11.28515625" customWidth="1"/>
    <col min="7176" max="7179" width="10.7109375" customWidth="1"/>
    <col min="7180" max="7180" width="18.28515625" customWidth="1"/>
    <col min="7181" max="7181" width="19" customWidth="1"/>
    <col min="7182" max="7182" width="17.140625" customWidth="1"/>
    <col min="7183" max="7183" width="18.5703125" customWidth="1"/>
    <col min="7184" max="7184" width="17.28515625" customWidth="1"/>
    <col min="7185" max="7185" width="16.140625" customWidth="1"/>
    <col min="7426" max="7426" width="15.85546875" customWidth="1"/>
    <col min="7427" max="7427" width="19" bestFit="1" customWidth="1"/>
    <col min="7428" max="7428" width="19" customWidth="1"/>
    <col min="7429" max="7429" width="18" customWidth="1"/>
    <col min="7430" max="7430" width="19" customWidth="1"/>
    <col min="7431" max="7431" width="11.28515625" customWidth="1"/>
    <col min="7432" max="7435" width="10.7109375" customWidth="1"/>
    <col min="7436" max="7436" width="18.28515625" customWidth="1"/>
    <col min="7437" max="7437" width="19" customWidth="1"/>
    <col min="7438" max="7438" width="17.140625" customWidth="1"/>
    <col min="7439" max="7439" width="18.5703125" customWidth="1"/>
    <col min="7440" max="7440" width="17.28515625" customWidth="1"/>
    <col min="7441" max="7441" width="16.140625" customWidth="1"/>
    <col min="7682" max="7682" width="15.85546875" customWidth="1"/>
    <col min="7683" max="7683" width="19" bestFit="1" customWidth="1"/>
    <col min="7684" max="7684" width="19" customWidth="1"/>
    <col min="7685" max="7685" width="18" customWidth="1"/>
    <col min="7686" max="7686" width="19" customWidth="1"/>
    <col min="7687" max="7687" width="11.28515625" customWidth="1"/>
    <col min="7688" max="7691" width="10.7109375" customWidth="1"/>
    <col min="7692" max="7692" width="18.28515625" customWidth="1"/>
    <col min="7693" max="7693" width="19" customWidth="1"/>
    <col min="7694" max="7694" width="17.140625" customWidth="1"/>
    <col min="7695" max="7695" width="18.5703125" customWidth="1"/>
    <col min="7696" max="7696" width="17.28515625" customWidth="1"/>
    <col min="7697" max="7697" width="16.140625" customWidth="1"/>
    <col min="7938" max="7938" width="15.85546875" customWidth="1"/>
    <col min="7939" max="7939" width="19" bestFit="1" customWidth="1"/>
    <col min="7940" max="7940" width="19" customWidth="1"/>
    <col min="7941" max="7941" width="18" customWidth="1"/>
    <col min="7942" max="7942" width="19" customWidth="1"/>
    <col min="7943" max="7943" width="11.28515625" customWidth="1"/>
    <col min="7944" max="7947" width="10.7109375" customWidth="1"/>
    <col min="7948" max="7948" width="18.28515625" customWidth="1"/>
    <col min="7949" max="7949" width="19" customWidth="1"/>
    <col min="7950" max="7950" width="17.140625" customWidth="1"/>
    <col min="7951" max="7951" width="18.5703125" customWidth="1"/>
    <col min="7952" max="7952" width="17.28515625" customWidth="1"/>
    <col min="7953" max="7953" width="16.140625" customWidth="1"/>
    <col min="8194" max="8194" width="15.85546875" customWidth="1"/>
    <col min="8195" max="8195" width="19" bestFit="1" customWidth="1"/>
    <col min="8196" max="8196" width="19" customWidth="1"/>
    <col min="8197" max="8197" width="18" customWidth="1"/>
    <col min="8198" max="8198" width="19" customWidth="1"/>
    <col min="8199" max="8199" width="11.28515625" customWidth="1"/>
    <col min="8200" max="8203" width="10.7109375" customWidth="1"/>
    <col min="8204" max="8204" width="18.28515625" customWidth="1"/>
    <col min="8205" max="8205" width="19" customWidth="1"/>
    <col min="8206" max="8206" width="17.140625" customWidth="1"/>
    <col min="8207" max="8207" width="18.5703125" customWidth="1"/>
    <col min="8208" max="8208" width="17.28515625" customWidth="1"/>
    <col min="8209" max="8209" width="16.140625" customWidth="1"/>
    <col min="8450" max="8450" width="15.85546875" customWidth="1"/>
    <col min="8451" max="8451" width="19" bestFit="1" customWidth="1"/>
    <col min="8452" max="8452" width="19" customWidth="1"/>
    <col min="8453" max="8453" width="18" customWidth="1"/>
    <col min="8454" max="8454" width="19" customWidth="1"/>
    <col min="8455" max="8455" width="11.28515625" customWidth="1"/>
    <col min="8456" max="8459" width="10.7109375" customWidth="1"/>
    <col min="8460" max="8460" width="18.28515625" customWidth="1"/>
    <col min="8461" max="8461" width="19" customWidth="1"/>
    <col min="8462" max="8462" width="17.140625" customWidth="1"/>
    <col min="8463" max="8463" width="18.5703125" customWidth="1"/>
    <col min="8464" max="8464" width="17.28515625" customWidth="1"/>
    <col min="8465" max="8465" width="16.140625" customWidth="1"/>
    <col min="8706" max="8706" width="15.85546875" customWidth="1"/>
    <col min="8707" max="8707" width="19" bestFit="1" customWidth="1"/>
    <col min="8708" max="8708" width="19" customWidth="1"/>
    <col min="8709" max="8709" width="18" customWidth="1"/>
    <col min="8710" max="8710" width="19" customWidth="1"/>
    <col min="8711" max="8711" width="11.28515625" customWidth="1"/>
    <col min="8712" max="8715" width="10.7109375" customWidth="1"/>
    <col min="8716" max="8716" width="18.28515625" customWidth="1"/>
    <col min="8717" max="8717" width="19" customWidth="1"/>
    <col min="8718" max="8718" width="17.140625" customWidth="1"/>
    <col min="8719" max="8719" width="18.5703125" customWidth="1"/>
    <col min="8720" max="8720" width="17.28515625" customWidth="1"/>
    <col min="8721" max="8721" width="16.140625" customWidth="1"/>
    <col min="8962" max="8962" width="15.85546875" customWidth="1"/>
    <col min="8963" max="8963" width="19" bestFit="1" customWidth="1"/>
    <col min="8964" max="8964" width="19" customWidth="1"/>
    <col min="8965" max="8965" width="18" customWidth="1"/>
    <col min="8966" max="8966" width="19" customWidth="1"/>
    <col min="8967" max="8967" width="11.28515625" customWidth="1"/>
    <col min="8968" max="8971" width="10.7109375" customWidth="1"/>
    <col min="8972" max="8972" width="18.28515625" customWidth="1"/>
    <col min="8973" max="8973" width="19" customWidth="1"/>
    <col min="8974" max="8974" width="17.140625" customWidth="1"/>
    <col min="8975" max="8975" width="18.5703125" customWidth="1"/>
    <col min="8976" max="8976" width="17.28515625" customWidth="1"/>
    <col min="8977" max="8977" width="16.140625" customWidth="1"/>
    <col min="9218" max="9218" width="15.85546875" customWidth="1"/>
    <col min="9219" max="9219" width="19" bestFit="1" customWidth="1"/>
    <col min="9220" max="9220" width="19" customWidth="1"/>
    <col min="9221" max="9221" width="18" customWidth="1"/>
    <col min="9222" max="9222" width="19" customWidth="1"/>
    <col min="9223" max="9223" width="11.28515625" customWidth="1"/>
    <col min="9224" max="9227" width="10.7109375" customWidth="1"/>
    <col min="9228" max="9228" width="18.28515625" customWidth="1"/>
    <col min="9229" max="9229" width="19" customWidth="1"/>
    <col min="9230" max="9230" width="17.140625" customWidth="1"/>
    <col min="9231" max="9231" width="18.5703125" customWidth="1"/>
    <col min="9232" max="9232" width="17.28515625" customWidth="1"/>
    <col min="9233" max="9233" width="16.140625" customWidth="1"/>
    <col min="9474" max="9474" width="15.85546875" customWidth="1"/>
    <col min="9475" max="9475" width="19" bestFit="1" customWidth="1"/>
    <col min="9476" max="9476" width="19" customWidth="1"/>
    <col min="9477" max="9477" width="18" customWidth="1"/>
    <col min="9478" max="9478" width="19" customWidth="1"/>
    <col min="9479" max="9479" width="11.28515625" customWidth="1"/>
    <col min="9480" max="9483" width="10.7109375" customWidth="1"/>
    <col min="9484" max="9484" width="18.28515625" customWidth="1"/>
    <col min="9485" max="9485" width="19" customWidth="1"/>
    <col min="9486" max="9486" width="17.140625" customWidth="1"/>
    <col min="9487" max="9487" width="18.5703125" customWidth="1"/>
    <col min="9488" max="9488" width="17.28515625" customWidth="1"/>
    <col min="9489" max="9489" width="16.140625" customWidth="1"/>
    <col min="9730" max="9730" width="15.85546875" customWidth="1"/>
    <col min="9731" max="9731" width="19" bestFit="1" customWidth="1"/>
    <col min="9732" max="9732" width="19" customWidth="1"/>
    <col min="9733" max="9733" width="18" customWidth="1"/>
    <col min="9734" max="9734" width="19" customWidth="1"/>
    <col min="9735" max="9735" width="11.28515625" customWidth="1"/>
    <col min="9736" max="9739" width="10.7109375" customWidth="1"/>
    <col min="9740" max="9740" width="18.28515625" customWidth="1"/>
    <col min="9741" max="9741" width="19" customWidth="1"/>
    <col min="9742" max="9742" width="17.140625" customWidth="1"/>
    <col min="9743" max="9743" width="18.5703125" customWidth="1"/>
    <col min="9744" max="9744" width="17.28515625" customWidth="1"/>
    <col min="9745" max="9745" width="16.140625" customWidth="1"/>
    <col min="9986" max="9986" width="15.85546875" customWidth="1"/>
    <col min="9987" max="9987" width="19" bestFit="1" customWidth="1"/>
    <col min="9988" max="9988" width="19" customWidth="1"/>
    <col min="9989" max="9989" width="18" customWidth="1"/>
    <col min="9990" max="9990" width="19" customWidth="1"/>
    <col min="9991" max="9991" width="11.28515625" customWidth="1"/>
    <col min="9992" max="9995" width="10.7109375" customWidth="1"/>
    <col min="9996" max="9996" width="18.28515625" customWidth="1"/>
    <col min="9997" max="9997" width="19" customWidth="1"/>
    <col min="9998" max="9998" width="17.140625" customWidth="1"/>
    <col min="9999" max="9999" width="18.5703125" customWidth="1"/>
    <col min="10000" max="10000" width="17.28515625" customWidth="1"/>
    <col min="10001" max="10001" width="16.140625" customWidth="1"/>
    <col min="10242" max="10242" width="15.85546875" customWidth="1"/>
    <col min="10243" max="10243" width="19" bestFit="1" customWidth="1"/>
    <col min="10244" max="10244" width="19" customWidth="1"/>
    <col min="10245" max="10245" width="18" customWidth="1"/>
    <col min="10246" max="10246" width="19" customWidth="1"/>
    <col min="10247" max="10247" width="11.28515625" customWidth="1"/>
    <col min="10248" max="10251" width="10.7109375" customWidth="1"/>
    <col min="10252" max="10252" width="18.28515625" customWidth="1"/>
    <col min="10253" max="10253" width="19" customWidth="1"/>
    <col min="10254" max="10254" width="17.140625" customWidth="1"/>
    <col min="10255" max="10255" width="18.5703125" customWidth="1"/>
    <col min="10256" max="10256" width="17.28515625" customWidth="1"/>
    <col min="10257" max="10257" width="16.140625" customWidth="1"/>
    <col min="10498" max="10498" width="15.85546875" customWidth="1"/>
    <col min="10499" max="10499" width="19" bestFit="1" customWidth="1"/>
    <col min="10500" max="10500" width="19" customWidth="1"/>
    <col min="10501" max="10501" width="18" customWidth="1"/>
    <col min="10502" max="10502" width="19" customWidth="1"/>
    <col min="10503" max="10503" width="11.28515625" customWidth="1"/>
    <col min="10504" max="10507" width="10.7109375" customWidth="1"/>
    <col min="10508" max="10508" width="18.28515625" customWidth="1"/>
    <col min="10509" max="10509" width="19" customWidth="1"/>
    <col min="10510" max="10510" width="17.140625" customWidth="1"/>
    <col min="10511" max="10511" width="18.5703125" customWidth="1"/>
    <col min="10512" max="10512" width="17.28515625" customWidth="1"/>
    <col min="10513" max="10513" width="16.140625" customWidth="1"/>
    <col min="10754" max="10754" width="15.85546875" customWidth="1"/>
    <col min="10755" max="10755" width="19" bestFit="1" customWidth="1"/>
    <col min="10756" max="10756" width="19" customWidth="1"/>
    <col min="10757" max="10757" width="18" customWidth="1"/>
    <col min="10758" max="10758" width="19" customWidth="1"/>
    <col min="10759" max="10759" width="11.28515625" customWidth="1"/>
    <col min="10760" max="10763" width="10.7109375" customWidth="1"/>
    <col min="10764" max="10764" width="18.28515625" customWidth="1"/>
    <col min="10765" max="10765" width="19" customWidth="1"/>
    <col min="10766" max="10766" width="17.140625" customWidth="1"/>
    <col min="10767" max="10767" width="18.5703125" customWidth="1"/>
    <col min="10768" max="10768" width="17.28515625" customWidth="1"/>
    <col min="10769" max="10769" width="16.140625" customWidth="1"/>
    <col min="11010" max="11010" width="15.85546875" customWidth="1"/>
    <col min="11011" max="11011" width="19" bestFit="1" customWidth="1"/>
    <col min="11012" max="11012" width="19" customWidth="1"/>
    <col min="11013" max="11013" width="18" customWidth="1"/>
    <col min="11014" max="11014" width="19" customWidth="1"/>
    <col min="11015" max="11015" width="11.28515625" customWidth="1"/>
    <col min="11016" max="11019" width="10.7109375" customWidth="1"/>
    <col min="11020" max="11020" width="18.28515625" customWidth="1"/>
    <col min="11021" max="11021" width="19" customWidth="1"/>
    <col min="11022" max="11022" width="17.140625" customWidth="1"/>
    <col min="11023" max="11023" width="18.5703125" customWidth="1"/>
    <col min="11024" max="11024" width="17.28515625" customWidth="1"/>
    <col min="11025" max="11025" width="16.140625" customWidth="1"/>
    <col min="11266" max="11266" width="15.85546875" customWidth="1"/>
    <col min="11267" max="11267" width="19" bestFit="1" customWidth="1"/>
    <col min="11268" max="11268" width="19" customWidth="1"/>
    <col min="11269" max="11269" width="18" customWidth="1"/>
    <col min="11270" max="11270" width="19" customWidth="1"/>
    <col min="11271" max="11271" width="11.28515625" customWidth="1"/>
    <col min="11272" max="11275" width="10.7109375" customWidth="1"/>
    <col min="11276" max="11276" width="18.28515625" customWidth="1"/>
    <col min="11277" max="11277" width="19" customWidth="1"/>
    <col min="11278" max="11278" width="17.140625" customWidth="1"/>
    <col min="11279" max="11279" width="18.5703125" customWidth="1"/>
    <col min="11280" max="11280" width="17.28515625" customWidth="1"/>
    <col min="11281" max="11281" width="16.140625" customWidth="1"/>
    <col min="11522" max="11522" width="15.85546875" customWidth="1"/>
    <col min="11523" max="11523" width="19" bestFit="1" customWidth="1"/>
    <col min="11524" max="11524" width="19" customWidth="1"/>
    <col min="11525" max="11525" width="18" customWidth="1"/>
    <col min="11526" max="11526" width="19" customWidth="1"/>
    <col min="11527" max="11527" width="11.28515625" customWidth="1"/>
    <col min="11528" max="11531" width="10.7109375" customWidth="1"/>
    <col min="11532" max="11532" width="18.28515625" customWidth="1"/>
    <col min="11533" max="11533" width="19" customWidth="1"/>
    <col min="11534" max="11534" width="17.140625" customWidth="1"/>
    <col min="11535" max="11535" width="18.5703125" customWidth="1"/>
    <col min="11536" max="11536" width="17.28515625" customWidth="1"/>
    <col min="11537" max="11537" width="16.140625" customWidth="1"/>
    <col min="11778" max="11778" width="15.85546875" customWidth="1"/>
    <col min="11779" max="11779" width="19" bestFit="1" customWidth="1"/>
    <col min="11780" max="11780" width="19" customWidth="1"/>
    <col min="11781" max="11781" width="18" customWidth="1"/>
    <col min="11782" max="11782" width="19" customWidth="1"/>
    <col min="11783" max="11783" width="11.28515625" customWidth="1"/>
    <col min="11784" max="11787" width="10.7109375" customWidth="1"/>
    <col min="11788" max="11788" width="18.28515625" customWidth="1"/>
    <col min="11789" max="11789" width="19" customWidth="1"/>
    <col min="11790" max="11790" width="17.140625" customWidth="1"/>
    <col min="11791" max="11791" width="18.5703125" customWidth="1"/>
    <col min="11792" max="11792" width="17.28515625" customWidth="1"/>
    <col min="11793" max="11793" width="16.140625" customWidth="1"/>
    <col min="12034" max="12034" width="15.85546875" customWidth="1"/>
    <col min="12035" max="12035" width="19" bestFit="1" customWidth="1"/>
    <col min="12036" max="12036" width="19" customWidth="1"/>
    <col min="12037" max="12037" width="18" customWidth="1"/>
    <col min="12038" max="12038" width="19" customWidth="1"/>
    <col min="12039" max="12039" width="11.28515625" customWidth="1"/>
    <col min="12040" max="12043" width="10.7109375" customWidth="1"/>
    <col min="12044" max="12044" width="18.28515625" customWidth="1"/>
    <col min="12045" max="12045" width="19" customWidth="1"/>
    <col min="12046" max="12046" width="17.140625" customWidth="1"/>
    <col min="12047" max="12047" width="18.5703125" customWidth="1"/>
    <col min="12048" max="12048" width="17.28515625" customWidth="1"/>
    <col min="12049" max="12049" width="16.140625" customWidth="1"/>
    <col min="12290" max="12290" width="15.85546875" customWidth="1"/>
    <col min="12291" max="12291" width="19" bestFit="1" customWidth="1"/>
    <col min="12292" max="12292" width="19" customWidth="1"/>
    <col min="12293" max="12293" width="18" customWidth="1"/>
    <col min="12294" max="12294" width="19" customWidth="1"/>
    <col min="12295" max="12295" width="11.28515625" customWidth="1"/>
    <col min="12296" max="12299" width="10.7109375" customWidth="1"/>
    <col min="12300" max="12300" width="18.28515625" customWidth="1"/>
    <col min="12301" max="12301" width="19" customWidth="1"/>
    <col min="12302" max="12302" width="17.140625" customWidth="1"/>
    <col min="12303" max="12303" width="18.5703125" customWidth="1"/>
    <col min="12304" max="12304" width="17.28515625" customWidth="1"/>
    <col min="12305" max="12305" width="16.140625" customWidth="1"/>
    <col min="12546" max="12546" width="15.85546875" customWidth="1"/>
    <col min="12547" max="12547" width="19" bestFit="1" customWidth="1"/>
    <col min="12548" max="12548" width="19" customWidth="1"/>
    <col min="12549" max="12549" width="18" customWidth="1"/>
    <col min="12550" max="12550" width="19" customWidth="1"/>
    <col min="12551" max="12551" width="11.28515625" customWidth="1"/>
    <col min="12552" max="12555" width="10.7109375" customWidth="1"/>
    <col min="12556" max="12556" width="18.28515625" customWidth="1"/>
    <col min="12557" max="12557" width="19" customWidth="1"/>
    <col min="12558" max="12558" width="17.140625" customWidth="1"/>
    <col min="12559" max="12559" width="18.5703125" customWidth="1"/>
    <col min="12560" max="12560" width="17.28515625" customWidth="1"/>
    <col min="12561" max="12561" width="16.140625" customWidth="1"/>
    <col min="12802" max="12802" width="15.85546875" customWidth="1"/>
    <col min="12803" max="12803" width="19" bestFit="1" customWidth="1"/>
    <col min="12804" max="12804" width="19" customWidth="1"/>
    <col min="12805" max="12805" width="18" customWidth="1"/>
    <col min="12806" max="12806" width="19" customWidth="1"/>
    <col min="12807" max="12807" width="11.28515625" customWidth="1"/>
    <col min="12808" max="12811" width="10.7109375" customWidth="1"/>
    <col min="12812" max="12812" width="18.28515625" customWidth="1"/>
    <col min="12813" max="12813" width="19" customWidth="1"/>
    <col min="12814" max="12814" width="17.140625" customWidth="1"/>
    <col min="12815" max="12815" width="18.5703125" customWidth="1"/>
    <col min="12816" max="12816" width="17.28515625" customWidth="1"/>
    <col min="12817" max="12817" width="16.140625" customWidth="1"/>
    <col min="13058" max="13058" width="15.85546875" customWidth="1"/>
    <col min="13059" max="13059" width="19" bestFit="1" customWidth="1"/>
    <col min="13060" max="13060" width="19" customWidth="1"/>
    <col min="13061" max="13061" width="18" customWidth="1"/>
    <col min="13062" max="13062" width="19" customWidth="1"/>
    <col min="13063" max="13063" width="11.28515625" customWidth="1"/>
    <col min="13064" max="13067" width="10.7109375" customWidth="1"/>
    <col min="13068" max="13068" width="18.28515625" customWidth="1"/>
    <col min="13069" max="13069" width="19" customWidth="1"/>
    <col min="13070" max="13070" width="17.140625" customWidth="1"/>
    <col min="13071" max="13071" width="18.5703125" customWidth="1"/>
    <col min="13072" max="13072" width="17.28515625" customWidth="1"/>
    <col min="13073" max="13073" width="16.140625" customWidth="1"/>
    <col min="13314" max="13314" width="15.85546875" customWidth="1"/>
    <col min="13315" max="13315" width="19" bestFit="1" customWidth="1"/>
    <col min="13316" max="13316" width="19" customWidth="1"/>
    <col min="13317" max="13317" width="18" customWidth="1"/>
    <col min="13318" max="13318" width="19" customWidth="1"/>
    <col min="13319" max="13319" width="11.28515625" customWidth="1"/>
    <col min="13320" max="13323" width="10.7109375" customWidth="1"/>
    <col min="13324" max="13324" width="18.28515625" customWidth="1"/>
    <col min="13325" max="13325" width="19" customWidth="1"/>
    <col min="13326" max="13326" width="17.140625" customWidth="1"/>
    <col min="13327" max="13327" width="18.5703125" customWidth="1"/>
    <col min="13328" max="13328" width="17.28515625" customWidth="1"/>
    <col min="13329" max="13329" width="16.140625" customWidth="1"/>
    <col min="13570" max="13570" width="15.85546875" customWidth="1"/>
    <col min="13571" max="13571" width="19" bestFit="1" customWidth="1"/>
    <col min="13572" max="13572" width="19" customWidth="1"/>
    <col min="13573" max="13573" width="18" customWidth="1"/>
    <col min="13574" max="13574" width="19" customWidth="1"/>
    <col min="13575" max="13575" width="11.28515625" customWidth="1"/>
    <col min="13576" max="13579" width="10.7109375" customWidth="1"/>
    <col min="13580" max="13580" width="18.28515625" customWidth="1"/>
    <col min="13581" max="13581" width="19" customWidth="1"/>
    <col min="13582" max="13582" width="17.140625" customWidth="1"/>
    <col min="13583" max="13583" width="18.5703125" customWidth="1"/>
    <col min="13584" max="13584" width="17.28515625" customWidth="1"/>
    <col min="13585" max="13585" width="16.140625" customWidth="1"/>
    <col min="13826" max="13826" width="15.85546875" customWidth="1"/>
    <col min="13827" max="13827" width="19" bestFit="1" customWidth="1"/>
    <col min="13828" max="13828" width="19" customWidth="1"/>
    <col min="13829" max="13829" width="18" customWidth="1"/>
    <col min="13830" max="13830" width="19" customWidth="1"/>
    <col min="13831" max="13831" width="11.28515625" customWidth="1"/>
    <col min="13832" max="13835" width="10.7109375" customWidth="1"/>
    <col min="13836" max="13836" width="18.28515625" customWidth="1"/>
    <col min="13837" max="13837" width="19" customWidth="1"/>
    <col min="13838" max="13838" width="17.140625" customWidth="1"/>
    <col min="13839" max="13839" width="18.5703125" customWidth="1"/>
    <col min="13840" max="13840" width="17.28515625" customWidth="1"/>
    <col min="13841" max="13841" width="16.140625" customWidth="1"/>
    <col min="14082" max="14082" width="15.85546875" customWidth="1"/>
    <col min="14083" max="14083" width="19" bestFit="1" customWidth="1"/>
    <col min="14084" max="14084" width="19" customWidth="1"/>
    <col min="14085" max="14085" width="18" customWidth="1"/>
    <col min="14086" max="14086" width="19" customWidth="1"/>
    <col min="14087" max="14087" width="11.28515625" customWidth="1"/>
    <col min="14088" max="14091" width="10.7109375" customWidth="1"/>
    <col min="14092" max="14092" width="18.28515625" customWidth="1"/>
    <col min="14093" max="14093" width="19" customWidth="1"/>
    <col min="14094" max="14094" width="17.140625" customWidth="1"/>
    <col min="14095" max="14095" width="18.5703125" customWidth="1"/>
    <col min="14096" max="14096" width="17.28515625" customWidth="1"/>
    <col min="14097" max="14097" width="16.140625" customWidth="1"/>
    <col min="14338" max="14338" width="15.85546875" customWidth="1"/>
    <col min="14339" max="14339" width="19" bestFit="1" customWidth="1"/>
    <col min="14340" max="14340" width="19" customWidth="1"/>
    <col min="14341" max="14341" width="18" customWidth="1"/>
    <col min="14342" max="14342" width="19" customWidth="1"/>
    <col min="14343" max="14343" width="11.28515625" customWidth="1"/>
    <col min="14344" max="14347" width="10.7109375" customWidth="1"/>
    <col min="14348" max="14348" width="18.28515625" customWidth="1"/>
    <col min="14349" max="14349" width="19" customWidth="1"/>
    <col min="14350" max="14350" width="17.140625" customWidth="1"/>
    <col min="14351" max="14351" width="18.5703125" customWidth="1"/>
    <col min="14352" max="14352" width="17.28515625" customWidth="1"/>
    <col min="14353" max="14353" width="16.140625" customWidth="1"/>
    <col min="14594" max="14594" width="15.85546875" customWidth="1"/>
    <col min="14595" max="14595" width="19" bestFit="1" customWidth="1"/>
    <col min="14596" max="14596" width="19" customWidth="1"/>
    <col min="14597" max="14597" width="18" customWidth="1"/>
    <col min="14598" max="14598" width="19" customWidth="1"/>
    <col min="14599" max="14599" width="11.28515625" customWidth="1"/>
    <col min="14600" max="14603" width="10.7109375" customWidth="1"/>
    <col min="14604" max="14604" width="18.28515625" customWidth="1"/>
    <col min="14605" max="14605" width="19" customWidth="1"/>
    <col min="14606" max="14606" width="17.140625" customWidth="1"/>
    <col min="14607" max="14607" width="18.5703125" customWidth="1"/>
    <col min="14608" max="14608" width="17.28515625" customWidth="1"/>
    <col min="14609" max="14609" width="16.140625" customWidth="1"/>
    <col min="14850" max="14850" width="15.85546875" customWidth="1"/>
    <col min="14851" max="14851" width="19" bestFit="1" customWidth="1"/>
    <col min="14852" max="14852" width="19" customWidth="1"/>
    <col min="14853" max="14853" width="18" customWidth="1"/>
    <col min="14854" max="14854" width="19" customWidth="1"/>
    <col min="14855" max="14855" width="11.28515625" customWidth="1"/>
    <col min="14856" max="14859" width="10.7109375" customWidth="1"/>
    <col min="14860" max="14860" width="18.28515625" customWidth="1"/>
    <col min="14861" max="14861" width="19" customWidth="1"/>
    <col min="14862" max="14862" width="17.140625" customWidth="1"/>
    <col min="14863" max="14863" width="18.5703125" customWidth="1"/>
    <col min="14864" max="14864" width="17.28515625" customWidth="1"/>
    <col min="14865" max="14865" width="16.140625" customWidth="1"/>
    <col min="15106" max="15106" width="15.85546875" customWidth="1"/>
    <col min="15107" max="15107" width="19" bestFit="1" customWidth="1"/>
    <col min="15108" max="15108" width="19" customWidth="1"/>
    <col min="15109" max="15109" width="18" customWidth="1"/>
    <col min="15110" max="15110" width="19" customWidth="1"/>
    <col min="15111" max="15111" width="11.28515625" customWidth="1"/>
    <col min="15112" max="15115" width="10.7109375" customWidth="1"/>
    <col min="15116" max="15116" width="18.28515625" customWidth="1"/>
    <col min="15117" max="15117" width="19" customWidth="1"/>
    <col min="15118" max="15118" width="17.140625" customWidth="1"/>
    <col min="15119" max="15119" width="18.5703125" customWidth="1"/>
    <col min="15120" max="15120" width="17.28515625" customWidth="1"/>
    <col min="15121" max="15121" width="16.140625" customWidth="1"/>
    <col min="15362" max="15362" width="15.85546875" customWidth="1"/>
    <col min="15363" max="15363" width="19" bestFit="1" customWidth="1"/>
    <col min="15364" max="15364" width="19" customWidth="1"/>
    <col min="15365" max="15365" width="18" customWidth="1"/>
    <col min="15366" max="15366" width="19" customWidth="1"/>
    <col min="15367" max="15367" width="11.28515625" customWidth="1"/>
    <col min="15368" max="15371" width="10.7109375" customWidth="1"/>
    <col min="15372" max="15372" width="18.28515625" customWidth="1"/>
    <col min="15373" max="15373" width="19" customWidth="1"/>
    <col min="15374" max="15374" width="17.140625" customWidth="1"/>
    <col min="15375" max="15375" width="18.5703125" customWidth="1"/>
    <col min="15376" max="15376" width="17.28515625" customWidth="1"/>
    <col min="15377" max="15377" width="16.140625" customWidth="1"/>
    <col min="15618" max="15618" width="15.85546875" customWidth="1"/>
    <col min="15619" max="15619" width="19" bestFit="1" customWidth="1"/>
    <col min="15620" max="15620" width="19" customWidth="1"/>
    <col min="15621" max="15621" width="18" customWidth="1"/>
    <col min="15622" max="15622" width="19" customWidth="1"/>
    <col min="15623" max="15623" width="11.28515625" customWidth="1"/>
    <col min="15624" max="15627" width="10.7109375" customWidth="1"/>
    <col min="15628" max="15628" width="18.28515625" customWidth="1"/>
    <col min="15629" max="15629" width="19" customWidth="1"/>
    <col min="15630" max="15630" width="17.140625" customWidth="1"/>
    <col min="15631" max="15631" width="18.5703125" customWidth="1"/>
    <col min="15632" max="15632" width="17.28515625" customWidth="1"/>
    <col min="15633" max="15633" width="16.140625" customWidth="1"/>
    <col min="15874" max="15874" width="15.85546875" customWidth="1"/>
    <col min="15875" max="15875" width="19" bestFit="1" customWidth="1"/>
    <col min="15876" max="15876" width="19" customWidth="1"/>
    <col min="15877" max="15877" width="18" customWidth="1"/>
    <col min="15878" max="15878" width="19" customWidth="1"/>
    <col min="15879" max="15879" width="11.28515625" customWidth="1"/>
    <col min="15880" max="15883" width="10.7109375" customWidth="1"/>
    <col min="15884" max="15884" width="18.28515625" customWidth="1"/>
    <col min="15885" max="15885" width="19" customWidth="1"/>
    <col min="15886" max="15886" width="17.140625" customWidth="1"/>
    <col min="15887" max="15887" width="18.5703125" customWidth="1"/>
    <col min="15888" max="15888" width="17.28515625" customWidth="1"/>
    <col min="15889" max="15889" width="16.140625" customWidth="1"/>
    <col min="16130" max="16130" width="15.85546875" customWidth="1"/>
    <col min="16131" max="16131" width="19" bestFit="1" customWidth="1"/>
    <col min="16132" max="16132" width="19" customWidth="1"/>
    <col min="16133" max="16133" width="18" customWidth="1"/>
    <col min="16134" max="16134" width="19" customWidth="1"/>
    <col min="16135" max="16135" width="11.28515625" customWidth="1"/>
    <col min="16136" max="16139" width="10.7109375" customWidth="1"/>
    <col min="16140" max="16140" width="18.28515625" customWidth="1"/>
    <col min="16141" max="16141" width="19" customWidth="1"/>
    <col min="16142" max="16142" width="17.140625" customWidth="1"/>
    <col min="16143" max="16143" width="18.5703125" customWidth="1"/>
    <col min="16144" max="16144" width="17.28515625" customWidth="1"/>
    <col min="16145" max="16145" width="16.140625" customWidth="1"/>
  </cols>
  <sheetData>
    <row r="1" spans="2:16" ht="33.75" customHeight="1" x14ac:dyDescent="0.2">
      <c r="B1" s="64" t="s">
        <v>17</v>
      </c>
      <c r="C1" s="64"/>
      <c r="D1" s="64"/>
      <c r="E1" s="64"/>
      <c r="F1" s="64"/>
      <c r="G1" s="64"/>
      <c r="H1" s="64"/>
      <c r="I1" s="64"/>
      <c r="J1" s="64"/>
      <c r="K1" s="64"/>
      <c r="L1" s="32"/>
      <c r="M1" s="1"/>
      <c r="N1" s="1"/>
      <c r="O1" s="1"/>
      <c r="P1" s="1"/>
    </row>
    <row r="2" spans="2:16" ht="33.75" customHeight="1" x14ac:dyDescent="0.2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  <c r="N2" s="1"/>
      <c r="O2" s="1"/>
      <c r="P2" s="1"/>
    </row>
    <row r="3" spans="2:16" ht="15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5" customHeight="1" x14ac:dyDescent="0.2">
      <c r="B4" s="65" t="s">
        <v>18</v>
      </c>
      <c r="C4" s="68" t="s">
        <v>2</v>
      </c>
      <c r="D4" s="68"/>
      <c r="E4" s="68"/>
      <c r="F4" s="68"/>
      <c r="G4" s="68"/>
      <c r="H4" s="68"/>
      <c r="I4" s="68"/>
      <c r="J4" s="68"/>
      <c r="K4" s="3" t="s">
        <v>3</v>
      </c>
      <c r="L4" s="2"/>
      <c r="M4" s="2"/>
      <c r="N4" s="2"/>
      <c r="O4" s="1"/>
      <c r="P4" s="1"/>
    </row>
    <row r="5" spans="2:16" ht="15" x14ac:dyDescent="0.2">
      <c r="B5" s="65"/>
      <c r="C5" s="5">
        <v>100</v>
      </c>
      <c r="D5" s="5">
        <v>90</v>
      </c>
      <c r="E5" s="5">
        <v>80</v>
      </c>
      <c r="F5" s="5">
        <v>60</v>
      </c>
      <c r="G5" s="5">
        <v>40</v>
      </c>
      <c r="H5" s="5">
        <v>25</v>
      </c>
      <c r="I5" s="33">
        <v>0</v>
      </c>
      <c r="J5" s="6" t="s">
        <v>5</v>
      </c>
      <c r="K5" s="7"/>
      <c r="L5" s="2"/>
      <c r="M5" s="2"/>
      <c r="N5" s="1"/>
      <c r="O5" s="1"/>
    </row>
    <row r="6" spans="2:16" ht="15" x14ac:dyDescent="0.2">
      <c r="B6" s="8" t="s">
        <v>19</v>
      </c>
      <c r="C6" s="9">
        <v>3</v>
      </c>
      <c r="D6" s="9">
        <v>1</v>
      </c>
      <c r="E6" s="9"/>
      <c r="F6" s="9"/>
      <c r="G6" s="9"/>
      <c r="H6" s="34"/>
      <c r="I6" s="34"/>
      <c r="J6" s="35"/>
      <c r="K6" s="7">
        <f>SUM(C6:J6)</f>
        <v>4</v>
      </c>
      <c r="L6" s="36"/>
      <c r="M6" s="2"/>
      <c r="N6" s="1"/>
      <c r="O6" s="1"/>
    </row>
    <row r="7" spans="2:16" ht="15" x14ac:dyDescent="0.2">
      <c r="B7" s="37" t="s">
        <v>20</v>
      </c>
      <c r="C7" s="9">
        <v>243</v>
      </c>
      <c r="D7" s="9">
        <v>9</v>
      </c>
      <c r="E7" s="9">
        <v>5</v>
      </c>
      <c r="F7" s="9"/>
      <c r="G7" s="9"/>
      <c r="H7" s="9">
        <v>2</v>
      </c>
      <c r="I7" s="9"/>
      <c r="J7" s="38">
        <v>10</v>
      </c>
      <c r="K7" s="7">
        <f>SUM(C7:J7)</f>
        <v>269</v>
      </c>
      <c r="L7" s="36"/>
      <c r="M7" s="2"/>
      <c r="N7" s="1"/>
      <c r="O7" s="1"/>
    </row>
    <row r="8" spans="2:16" ht="15" x14ac:dyDescent="0.2">
      <c r="B8" s="37" t="s">
        <v>21</v>
      </c>
      <c r="C8" s="9">
        <v>794</v>
      </c>
      <c r="D8" s="9">
        <v>8</v>
      </c>
      <c r="E8" s="9">
        <v>2</v>
      </c>
      <c r="F8" s="9"/>
      <c r="G8" s="9"/>
      <c r="H8" s="9">
        <v>1</v>
      </c>
      <c r="I8" s="9"/>
      <c r="J8" s="38">
        <v>17</v>
      </c>
      <c r="K8" s="7">
        <f>SUM(C8:J8)</f>
        <v>822</v>
      </c>
      <c r="L8" s="36"/>
      <c r="M8" s="2"/>
      <c r="N8" s="1"/>
      <c r="O8" s="1"/>
    </row>
    <row r="9" spans="2:16" ht="15" x14ac:dyDescent="0.2">
      <c r="B9" s="37" t="s">
        <v>22</v>
      </c>
      <c r="C9" s="9">
        <v>667</v>
      </c>
      <c r="D9" s="9">
        <v>10</v>
      </c>
      <c r="E9" s="9"/>
      <c r="F9" s="9">
        <v>1</v>
      </c>
      <c r="G9" s="9">
        <v>1</v>
      </c>
      <c r="H9" s="9"/>
      <c r="I9" s="9"/>
      <c r="J9" s="38">
        <v>37</v>
      </c>
      <c r="K9" s="7">
        <f>SUM(C9:J9)</f>
        <v>716</v>
      </c>
      <c r="L9" s="36"/>
      <c r="M9" s="39"/>
      <c r="N9" s="1"/>
      <c r="O9" s="1"/>
    </row>
    <row r="10" spans="2:16" s="45" customFormat="1" ht="15" x14ac:dyDescent="0.2">
      <c r="B10" s="40"/>
      <c r="C10" s="41">
        <f t="shared" ref="C10:J10" si="0">SUM(C6:C9)</f>
        <v>1707</v>
      </c>
      <c r="D10" s="41">
        <f t="shared" si="0"/>
        <v>28</v>
      </c>
      <c r="E10" s="41">
        <f t="shared" si="0"/>
        <v>7</v>
      </c>
      <c r="F10" s="41">
        <f t="shared" si="0"/>
        <v>1</v>
      </c>
      <c r="G10" s="40">
        <f t="shared" si="0"/>
        <v>1</v>
      </c>
      <c r="H10" s="41">
        <f t="shared" si="0"/>
        <v>3</v>
      </c>
      <c r="I10" s="41">
        <f t="shared" si="0"/>
        <v>0</v>
      </c>
      <c r="J10" s="42">
        <f t="shared" si="0"/>
        <v>64</v>
      </c>
      <c r="K10" s="41">
        <f>SUM(K6:K9)</f>
        <v>1811</v>
      </c>
      <c r="L10" s="41"/>
      <c r="M10" s="43"/>
      <c r="N10" s="40"/>
      <c r="O10" s="44"/>
      <c r="P10" s="44"/>
    </row>
    <row r="11" spans="2:16" ht="15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9"/>
      <c r="N11" s="39"/>
    </row>
    <row r="12" spans="2:16" ht="15" customHeight="1" x14ac:dyDescent="0.2">
      <c r="B12" s="65" t="s">
        <v>18</v>
      </c>
      <c r="C12" s="68" t="s">
        <v>11</v>
      </c>
      <c r="D12" s="68"/>
      <c r="E12" s="68"/>
      <c r="F12" s="68"/>
      <c r="G12" s="68"/>
      <c r="H12" s="68"/>
      <c r="I12" s="68"/>
      <c r="J12" s="68"/>
      <c r="K12" s="3" t="s">
        <v>3</v>
      </c>
      <c r="L12" s="39"/>
      <c r="M12" s="39"/>
    </row>
    <row r="13" spans="2:16" ht="15" x14ac:dyDescent="0.2">
      <c r="B13" s="65"/>
      <c r="C13" s="5">
        <v>100</v>
      </c>
      <c r="D13" s="5">
        <v>90</v>
      </c>
      <c r="E13" s="5">
        <v>80</v>
      </c>
      <c r="F13" s="5">
        <v>60</v>
      </c>
      <c r="G13" s="5">
        <v>40</v>
      </c>
      <c r="H13" s="5">
        <v>25</v>
      </c>
      <c r="I13" s="33">
        <v>0</v>
      </c>
      <c r="J13" s="6" t="s">
        <v>4</v>
      </c>
      <c r="K13" s="7"/>
      <c r="L13" s="39"/>
      <c r="M13" s="39"/>
    </row>
    <row r="14" spans="2:16" ht="15" x14ac:dyDescent="0.2">
      <c r="B14" s="8" t="s">
        <v>19</v>
      </c>
      <c r="C14" s="10">
        <f t="shared" ref="C14:J14" si="1">(C6*100)/$K$6</f>
        <v>75</v>
      </c>
      <c r="D14" s="10">
        <f t="shared" si="1"/>
        <v>25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0">
        <f t="shared" si="1"/>
        <v>0</v>
      </c>
      <c r="K14" s="7">
        <f>SUM(C14:J14)</f>
        <v>100</v>
      </c>
      <c r="L14" s="39"/>
      <c r="M14" s="39"/>
    </row>
    <row r="15" spans="2:16" ht="15" x14ac:dyDescent="0.2">
      <c r="B15" s="37" t="s">
        <v>20</v>
      </c>
      <c r="C15" s="10">
        <f t="shared" ref="C15:J15" si="2">(C7*100)/$K$7</f>
        <v>90.334572490706321</v>
      </c>
      <c r="D15" s="10">
        <f t="shared" si="2"/>
        <v>3.3457249070631971</v>
      </c>
      <c r="E15" s="10">
        <f t="shared" si="2"/>
        <v>1.8587360594795539</v>
      </c>
      <c r="F15" s="10">
        <f t="shared" si="2"/>
        <v>0</v>
      </c>
      <c r="G15" s="10">
        <f t="shared" si="2"/>
        <v>0</v>
      </c>
      <c r="H15" s="10">
        <f t="shared" si="2"/>
        <v>0.74349442379182151</v>
      </c>
      <c r="I15" s="10">
        <f t="shared" si="2"/>
        <v>0</v>
      </c>
      <c r="J15" s="10">
        <f t="shared" si="2"/>
        <v>3.7174721189591078</v>
      </c>
      <c r="K15" s="7">
        <f>SUM(C15:J15)</f>
        <v>100</v>
      </c>
      <c r="L15" s="39"/>
      <c r="M15" s="39"/>
    </row>
    <row r="16" spans="2:16" ht="15" x14ac:dyDescent="0.2">
      <c r="B16" s="37" t="s">
        <v>21</v>
      </c>
      <c r="C16" s="10">
        <f t="shared" ref="C16:J16" si="3">(C8*100)/$K$8</f>
        <v>96.593673965936745</v>
      </c>
      <c r="D16" s="10">
        <f t="shared" si="3"/>
        <v>0.97323600973236013</v>
      </c>
      <c r="E16" s="10">
        <f t="shared" si="3"/>
        <v>0.24330900243309003</v>
      </c>
      <c r="F16" s="10">
        <f t="shared" si="3"/>
        <v>0</v>
      </c>
      <c r="G16" s="10">
        <f t="shared" si="3"/>
        <v>0</v>
      </c>
      <c r="H16" s="10">
        <f t="shared" si="3"/>
        <v>0.12165450121654502</v>
      </c>
      <c r="I16" s="10">
        <f t="shared" si="3"/>
        <v>0</v>
      </c>
      <c r="J16" s="10">
        <f t="shared" si="3"/>
        <v>2.0681265206812651</v>
      </c>
      <c r="K16" s="7">
        <f>SUM(C16:J16)</f>
        <v>100</v>
      </c>
      <c r="L16" s="39"/>
      <c r="M16" s="39"/>
    </row>
    <row r="17" spans="2:15" ht="15" x14ac:dyDescent="0.2">
      <c r="B17" s="37" t="s">
        <v>22</v>
      </c>
      <c r="C17" s="10">
        <f t="shared" ref="C17:J17" si="4">(C9*100)/$K$9</f>
        <v>93.156424581005581</v>
      </c>
      <c r="D17" s="10">
        <f t="shared" si="4"/>
        <v>1.3966480446927374</v>
      </c>
      <c r="E17" s="10">
        <f t="shared" si="4"/>
        <v>0</v>
      </c>
      <c r="F17" s="10">
        <f t="shared" si="4"/>
        <v>0.13966480446927373</v>
      </c>
      <c r="G17" s="10">
        <f t="shared" si="4"/>
        <v>0.13966480446927373</v>
      </c>
      <c r="H17" s="10">
        <f t="shared" si="4"/>
        <v>0</v>
      </c>
      <c r="I17" s="10">
        <f t="shared" si="4"/>
        <v>0</v>
      </c>
      <c r="J17" s="10">
        <f t="shared" si="4"/>
        <v>5.1675977653631282</v>
      </c>
      <c r="K17" s="7">
        <f>SUM(C17:J17)</f>
        <v>100</v>
      </c>
      <c r="L17" s="39"/>
      <c r="M17" s="39"/>
    </row>
    <row r="18" spans="2:15" ht="15" x14ac:dyDescent="0.2">
      <c r="B18" s="16"/>
      <c r="C18" s="46"/>
      <c r="D18" s="46"/>
      <c r="E18" s="46"/>
      <c r="F18" s="46"/>
      <c r="G18" s="46"/>
      <c r="H18" s="46"/>
      <c r="I18" s="46"/>
      <c r="J18" s="46"/>
      <c r="K18" s="18"/>
      <c r="L18" s="39"/>
      <c r="M18" s="39"/>
    </row>
    <row r="19" spans="2:15" x14ac:dyDescent="0.2">
      <c r="D19" s="47"/>
      <c r="M19" s="47"/>
      <c r="O19" s="47"/>
    </row>
    <row r="20" spans="2:15" ht="15" x14ac:dyDescent="0.2">
      <c r="B20" s="69" t="s">
        <v>23</v>
      </c>
      <c r="C20" s="69"/>
      <c r="D20" s="69"/>
      <c r="E20" s="69"/>
      <c r="H20" s="47"/>
      <c r="J20" s="47"/>
    </row>
    <row r="21" spans="2:15" ht="45" x14ac:dyDescent="0.2">
      <c r="B21" s="48" t="s">
        <v>18</v>
      </c>
      <c r="C21" s="19" t="s">
        <v>24</v>
      </c>
      <c r="D21" s="19" t="s">
        <v>25</v>
      </c>
    </row>
    <row r="22" spans="2:15" ht="15" x14ac:dyDescent="0.2">
      <c r="B22" s="8" t="s">
        <v>19</v>
      </c>
      <c r="C22" s="49">
        <f>[1]Riepilogo!$E$2</f>
        <v>26344.54</v>
      </c>
      <c r="D22" s="49">
        <f>C22/K6</f>
        <v>6586.1350000000002</v>
      </c>
    </row>
    <row r="23" spans="2:15" ht="15" x14ac:dyDescent="0.2">
      <c r="B23" s="37" t="s">
        <v>20</v>
      </c>
      <c r="C23" s="49">
        <f>[1]Riepilogo!$E$3</f>
        <v>1948869.9800000002</v>
      </c>
      <c r="D23" s="49">
        <f t="shared" ref="D23:D25" si="5">C23/K7</f>
        <v>7244.8698141263949</v>
      </c>
    </row>
    <row r="24" spans="2:15" ht="15" x14ac:dyDescent="0.2">
      <c r="B24" s="37" t="s">
        <v>21</v>
      </c>
      <c r="C24" s="49">
        <f>[1]Riepilogo!$E$4</f>
        <v>6892727.4100000001</v>
      </c>
      <c r="D24" s="49">
        <f t="shared" si="5"/>
        <v>8385.3131508515817</v>
      </c>
    </row>
    <row r="25" spans="2:15" ht="15" x14ac:dyDescent="0.2">
      <c r="B25" s="37" t="s">
        <v>22</v>
      </c>
      <c r="C25" s="49">
        <f>[1]Riepilogo!$E$5</f>
        <v>6475784.1399999997</v>
      </c>
      <c r="D25" s="49">
        <f t="shared" si="5"/>
        <v>9044.3912569832391</v>
      </c>
    </row>
    <row r="26" spans="2:15" ht="15" x14ac:dyDescent="0.2">
      <c r="C26" s="50">
        <f>SUM(C22:C25)</f>
        <v>15343726.07</v>
      </c>
      <c r="D26" s="47"/>
      <c r="M26" s="47"/>
      <c r="O26" s="47"/>
    </row>
    <row r="27" spans="2:15" ht="15" x14ac:dyDescent="0.2">
      <c r="C27" s="13"/>
      <c r="D27" s="47"/>
      <c r="M27" s="47"/>
      <c r="O27" s="47"/>
    </row>
    <row r="28" spans="2:15" x14ac:dyDescent="0.2">
      <c r="M28" s="47"/>
      <c r="O28" s="47"/>
    </row>
    <row r="29" spans="2:15" x14ac:dyDescent="0.2">
      <c r="D29" s="51"/>
      <c r="M29" s="47"/>
      <c r="O29" s="47"/>
    </row>
    <row r="30" spans="2:15" x14ac:dyDescent="0.2">
      <c r="M30" s="47"/>
      <c r="O30" s="47"/>
    </row>
    <row r="31" spans="2:15" x14ac:dyDescent="0.2">
      <c r="M31" s="47"/>
      <c r="O31" s="47"/>
    </row>
    <row r="32" spans="2:15" ht="53.25" customHeight="1" x14ac:dyDescent="0.2">
      <c r="B32" s="2" t="s">
        <v>15</v>
      </c>
      <c r="C32" s="67" t="s">
        <v>16</v>
      </c>
      <c r="D32" s="67"/>
      <c r="E32" s="67"/>
      <c r="I32" s="52"/>
      <c r="J32" s="1"/>
      <c r="K32" s="1"/>
      <c r="L32" s="53"/>
      <c r="O32" s="47"/>
    </row>
    <row r="33" spans="3:15" ht="12.75" customHeight="1" x14ac:dyDescent="0.2">
      <c r="C33" s="54"/>
      <c r="D33" s="54"/>
      <c r="E33" s="54"/>
      <c r="I33" s="52"/>
    </row>
    <row r="34" spans="3:15" ht="20.25" customHeight="1" x14ac:dyDescent="0.2">
      <c r="C34" s="54"/>
      <c r="D34" s="54"/>
      <c r="E34" s="54"/>
      <c r="I34" s="52"/>
    </row>
    <row r="35" spans="3:15" ht="33" customHeight="1" x14ac:dyDescent="0.2">
      <c r="C35" s="55"/>
      <c r="D35" s="55"/>
      <c r="E35" s="55"/>
      <c r="O35" s="56"/>
    </row>
    <row r="36" spans="3:15" ht="14.25" x14ac:dyDescent="0.2">
      <c r="F36" s="54"/>
      <c r="G36" s="54"/>
      <c r="H36" s="52"/>
      <c r="O36" s="56"/>
    </row>
    <row r="37" spans="3:15" ht="14.25" x14ac:dyDescent="0.2">
      <c r="F37" s="54"/>
      <c r="G37" s="54"/>
      <c r="H37" s="52"/>
    </row>
    <row r="38" spans="3:15" ht="14.25" x14ac:dyDescent="0.2">
      <c r="F38" s="54"/>
      <c r="G38" s="54"/>
      <c r="H38" s="52"/>
    </row>
    <row r="39" spans="3:15" x14ac:dyDescent="0.2">
      <c r="F39" s="55"/>
      <c r="G39" s="55"/>
      <c r="H39" s="55"/>
    </row>
    <row r="40" spans="3:15" x14ac:dyDescent="0.2">
      <c r="F40" s="55"/>
      <c r="G40" s="55"/>
      <c r="H40" s="55"/>
    </row>
  </sheetData>
  <sheetProtection selectLockedCells="1" selectUnlockedCells="1"/>
  <mergeCells count="7">
    <mergeCell ref="C32:E32"/>
    <mergeCell ref="B1:K1"/>
    <mergeCell ref="B4:B5"/>
    <mergeCell ref="C4:J4"/>
    <mergeCell ref="B12:B13"/>
    <mergeCell ref="C12:J12"/>
    <mergeCell ref="B20:E20"/>
  </mergeCells>
  <pageMargins left="0.39374999999999999" right="0.39374999999999999" top="0.98402777777777772" bottom="0.98402777777777772" header="0.51180555555555551" footer="0.51180555555555551"/>
  <pageSetup paperSize="9" scale="59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workbookViewId="0">
      <selection activeCell="H5" sqref="H5"/>
    </sheetView>
  </sheetViews>
  <sheetFormatPr defaultRowHeight="12.75" x14ac:dyDescent="0.2"/>
  <cols>
    <col min="2" max="2" width="18" customWidth="1"/>
    <col min="3" max="3" width="19" bestFit="1" customWidth="1"/>
    <col min="4" max="4" width="19.28515625" customWidth="1"/>
    <col min="5" max="5" width="17.85546875" customWidth="1"/>
    <col min="6" max="6" width="12.42578125" customWidth="1"/>
    <col min="7" max="7" width="9.28515625" customWidth="1"/>
    <col min="8" max="8" width="14.28515625" customWidth="1"/>
    <col min="9" max="9" width="18" customWidth="1"/>
    <col min="10" max="10" width="19" customWidth="1"/>
    <col min="11" max="11" width="24.7109375" customWidth="1"/>
    <col min="12" max="12" width="17.140625" customWidth="1"/>
    <col min="13" max="13" width="20" customWidth="1"/>
    <col min="14" max="14" width="18.5703125" customWidth="1"/>
    <col min="258" max="259" width="18" customWidth="1"/>
    <col min="260" max="260" width="19.28515625" customWidth="1"/>
    <col min="261" max="261" width="17.85546875" customWidth="1"/>
    <col min="262" max="262" width="12.42578125" customWidth="1"/>
    <col min="263" max="263" width="9.28515625" customWidth="1"/>
    <col min="264" max="264" width="14.28515625" customWidth="1"/>
    <col min="265" max="265" width="18" customWidth="1"/>
    <col min="266" max="266" width="19" customWidth="1"/>
    <col min="267" max="267" width="24.7109375" customWidth="1"/>
    <col min="268" max="268" width="17.140625" customWidth="1"/>
    <col min="269" max="269" width="20" customWidth="1"/>
    <col min="270" max="270" width="18.5703125" customWidth="1"/>
    <col min="514" max="515" width="18" customWidth="1"/>
    <col min="516" max="516" width="19.28515625" customWidth="1"/>
    <col min="517" max="517" width="17.85546875" customWidth="1"/>
    <col min="518" max="518" width="12.42578125" customWidth="1"/>
    <col min="519" max="519" width="9.28515625" customWidth="1"/>
    <col min="520" max="520" width="14.28515625" customWidth="1"/>
    <col min="521" max="521" width="18" customWidth="1"/>
    <col min="522" max="522" width="19" customWidth="1"/>
    <col min="523" max="523" width="24.7109375" customWidth="1"/>
    <col min="524" max="524" width="17.140625" customWidth="1"/>
    <col min="525" max="525" width="20" customWidth="1"/>
    <col min="526" max="526" width="18.5703125" customWidth="1"/>
    <col min="770" max="771" width="18" customWidth="1"/>
    <col min="772" max="772" width="19.28515625" customWidth="1"/>
    <col min="773" max="773" width="17.85546875" customWidth="1"/>
    <col min="774" max="774" width="12.42578125" customWidth="1"/>
    <col min="775" max="775" width="9.28515625" customWidth="1"/>
    <col min="776" max="776" width="14.28515625" customWidth="1"/>
    <col min="777" max="777" width="18" customWidth="1"/>
    <col min="778" max="778" width="19" customWidth="1"/>
    <col min="779" max="779" width="24.7109375" customWidth="1"/>
    <col min="780" max="780" width="17.140625" customWidth="1"/>
    <col min="781" max="781" width="20" customWidth="1"/>
    <col min="782" max="782" width="18.5703125" customWidth="1"/>
    <col min="1026" max="1027" width="18" customWidth="1"/>
    <col min="1028" max="1028" width="19.28515625" customWidth="1"/>
    <col min="1029" max="1029" width="17.85546875" customWidth="1"/>
    <col min="1030" max="1030" width="12.42578125" customWidth="1"/>
    <col min="1031" max="1031" width="9.28515625" customWidth="1"/>
    <col min="1032" max="1032" width="14.28515625" customWidth="1"/>
    <col min="1033" max="1033" width="18" customWidth="1"/>
    <col min="1034" max="1034" width="19" customWidth="1"/>
    <col min="1035" max="1035" width="24.7109375" customWidth="1"/>
    <col min="1036" max="1036" width="17.140625" customWidth="1"/>
    <col min="1037" max="1037" width="20" customWidth="1"/>
    <col min="1038" max="1038" width="18.5703125" customWidth="1"/>
    <col min="1282" max="1283" width="18" customWidth="1"/>
    <col min="1284" max="1284" width="19.28515625" customWidth="1"/>
    <col min="1285" max="1285" width="17.85546875" customWidth="1"/>
    <col min="1286" max="1286" width="12.42578125" customWidth="1"/>
    <col min="1287" max="1287" width="9.28515625" customWidth="1"/>
    <col min="1288" max="1288" width="14.28515625" customWidth="1"/>
    <col min="1289" max="1289" width="18" customWidth="1"/>
    <col min="1290" max="1290" width="19" customWidth="1"/>
    <col min="1291" max="1291" width="24.7109375" customWidth="1"/>
    <col min="1292" max="1292" width="17.140625" customWidth="1"/>
    <col min="1293" max="1293" width="20" customWidth="1"/>
    <col min="1294" max="1294" width="18.5703125" customWidth="1"/>
    <col min="1538" max="1539" width="18" customWidth="1"/>
    <col min="1540" max="1540" width="19.28515625" customWidth="1"/>
    <col min="1541" max="1541" width="17.85546875" customWidth="1"/>
    <col min="1542" max="1542" width="12.42578125" customWidth="1"/>
    <col min="1543" max="1543" width="9.28515625" customWidth="1"/>
    <col min="1544" max="1544" width="14.28515625" customWidth="1"/>
    <col min="1545" max="1545" width="18" customWidth="1"/>
    <col min="1546" max="1546" width="19" customWidth="1"/>
    <col min="1547" max="1547" width="24.7109375" customWidth="1"/>
    <col min="1548" max="1548" width="17.140625" customWidth="1"/>
    <col min="1549" max="1549" width="20" customWidth="1"/>
    <col min="1550" max="1550" width="18.5703125" customWidth="1"/>
    <col min="1794" max="1795" width="18" customWidth="1"/>
    <col min="1796" max="1796" width="19.28515625" customWidth="1"/>
    <col min="1797" max="1797" width="17.85546875" customWidth="1"/>
    <col min="1798" max="1798" width="12.42578125" customWidth="1"/>
    <col min="1799" max="1799" width="9.28515625" customWidth="1"/>
    <col min="1800" max="1800" width="14.28515625" customWidth="1"/>
    <col min="1801" max="1801" width="18" customWidth="1"/>
    <col min="1802" max="1802" width="19" customWidth="1"/>
    <col min="1803" max="1803" width="24.7109375" customWidth="1"/>
    <col min="1804" max="1804" width="17.140625" customWidth="1"/>
    <col min="1805" max="1805" width="20" customWidth="1"/>
    <col min="1806" max="1806" width="18.5703125" customWidth="1"/>
    <col min="2050" max="2051" width="18" customWidth="1"/>
    <col min="2052" max="2052" width="19.28515625" customWidth="1"/>
    <col min="2053" max="2053" width="17.85546875" customWidth="1"/>
    <col min="2054" max="2054" width="12.42578125" customWidth="1"/>
    <col min="2055" max="2055" width="9.28515625" customWidth="1"/>
    <col min="2056" max="2056" width="14.28515625" customWidth="1"/>
    <col min="2057" max="2057" width="18" customWidth="1"/>
    <col min="2058" max="2058" width="19" customWidth="1"/>
    <col min="2059" max="2059" width="24.7109375" customWidth="1"/>
    <col min="2060" max="2060" width="17.140625" customWidth="1"/>
    <col min="2061" max="2061" width="20" customWidth="1"/>
    <col min="2062" max="2062" width="18.5703125" customWidth="1"/>
    <col min="2306" max="2307" width="18" customWidth="1"/>
    <col min="2308" max="2308" width="19.28515625" customWidth="1"/>
    <col min="2309" max="2309" width="17.85546875" customWidth="1"/>
    <col min="2310" max="2310" width="12.42578125" customWidth="1"/>
    <col min="2311" max="2311" width="9.28515625" customWidth="1"/>
    <col min="2312" max="2312" width="14.28515625" customWidth="1"/>
    <col min="2313" max="2313" width="18" customWidth="1"/>
    <col min="2314" max="2314" width="19" customWidth="1"/>
    <col min="2315" max="2315" width="24.7109375" customWidth="1"/>
    <col min="2316" max="2316" width="17.140625" customWidth="1"/>
    <col min="2317" max="2317" width="20" customWidth="1"/>
    <col min="2318" max="2318" width="18.5703125" customWidth="1"/>
    <col min="2562" max="2563" width="18" customWidth="1"/>
    <col min="2564" max="2564" width="19.28515625" customWidth="1"/>
    <col min="2565" max="2565" width="17.85546875" customWidth="1"/>
    <col min="2566" max="2566" width="12.42578125" customWidth="1"/>
    <col min="2567" max="2567" width="9.28515625" customWidth="1"/>
    <col min="2568" max="2568" width="14.28515625" customWidth="1"/>
    <col min="2569" max="2569" width="18" customWidth="1"/>
    <col min="2570" max="2570" width="19" customWidth="1"/>
    <col min="2571" max="2571" width="24.7109375" customWidth="1"/>
    <col min="2572" max="2572" width="17.140625" customWidth="1"/>
    <col min="2573" max="2573" width="20" customWidth="1"/>
    <col min="2574" max="2574" width="18.5703125" customWidth="1"/>
    <col min="2818" max="2819" width="18" customWidth="1"/>
    <col min="2820" max="2820" width="19.28515625" customWidth="1"/>
    <col min="2821" max="2821" width="17.85546875" customWidth="1"/>
    <col min="2822" max="2822" width="12.42578125" customWidth="1"/>
    <col min="2823" max="2823" width="9.28515625" customWidth="1"/>
    <col min="2824" max="2824" width="14.28515625" customWidth="1"/>
    <col min="2825" max="2825" width="18" customWidth="1"/>
    <col min="2826" max="2826" width="19" customWidth="1"/>
    <col min="2827" max="2827" width="24.7109375" customWidth="1"/>
    <col min="2828" max="2828" width="17.140625" customWidth="1"/>
    <col min="2829" max="2829" width="20" customWidth="1"/>
    <col min="2830" max="2830" width="18.5703125" customWidth="1"/>
    <col min="3074" max="3075" width="18" customWidth="1"/>
    <col min="3076" max="3076" width="19.28515625" customWidth="1"/>
    <col min="3077" max="3077" width="17.85546875" customWidth="1"/>
    <col min="3078" max="3078" width="12.42578125" customWidth="1"/>
    <col min="3079" max="3079" width="9.28515625" customWidth="1"/>
    <col min="3080" max="3080" width="14.28515625" customWidth="1"/>
    <col min="3081" max="3081" width="18" customWidth="1"/>
    <col min="3082" max="3082" width="19" customWidth="1"/>
    <col min="3083" max="3083" width="24.7109375" customWidth="1"/>
    <col min="3084" max="3084" width="17.140625" customWidth="1"/>
    <col min="3085" max="3085" width="20" customWidth="1"/>
    <col min="3086" max="3086" width="18.5703125" customWidth="1"/>
    <col min="3330" max="3331" width="18" customWidth="1"/>
    <col min="3332" max="3332" width="19.28515625" customWidth="1"/>
    <col min="3333" max="3333" width="17.85546875" customWidth="1"/>
    <col min="3334" max="3334" width="12.42578125" customWidth="1"/>
    <col min="3335" max="3335" width="9.28515625" customWidth="1"/>
    <col min="3336" max="3336" width="14.28515625" customWidth="1"/>
    <col min="3337" max="3337" width="18" customWidth="1"/>
    <col min="3338" max="3338" width="19" customWidth="1"/>
    <col min="3339" max="3339" width="24.7109375" customWidth="1"/>
    <col min="3340" max="3340" width="17.140625" customWidth="1"/>
    <col min="3341" max="3341" width="20" customWidth="1"/>
    <col min="3342" max="3342" width="18.5703125" customWidth="1"/>
    <col min="3586" max="3587" width="18" customWidth="1"/>
    <col min="3588" max="3588" width="19.28515625" customWidth="1"/>
    <col min="3589" max="3589" width="17.85546875" customWidth="1"/>
    <col min="3590" max="3590" width="12.42578125" customWidth="1"/>
    <col min="3591" max="3591" width="9.28515625" customWidth="1"/>
    <col min="3592" max="3592" width="14.28515625" customWidth="1"/>
    <col min="3593" max="3593" width="18" customWidth="1"/>
    <col min="3594" max="3594" width="19" customWidth="1"/>
    <col min="3595" max="3595" width="24.7109375" customWidth="1"/>
    <col min="3596" max="3596" width="17.140625" customWidth="1"/>
    <col min="3597" max="3597" width="20" customWidth="1"/>
    <col min="3598" max="3598" width="18.5703125" customWidth="1"/>
    <col min="3842" max="3843" width="18" customWidth="1"/>
    <col min="3844" max="3844" width="19.28515625" customWidth="1"/>
    <col min="3845" max="3845" width="17.85546875" customWidth="1"/>
    <col min="3846" max="3846" width="12.42578125" customWidth="1"/>
    <col min="3847" max="3847" width="9.28515625" customWidth="1"/>
    <col min="3848" max="3848" width="14.28515625" customWidth="1"/>
    <col min="3849" max="3849" width="18" customWidth="1"/>
    <col min="3850" max="3850" width="19" customWidth="1"/>
    <col min="3851" max="3851" width="24.7109375" customWidth="1"/>
    <col min="3852" max="3852" width="17.140625" customWidth="1"/>
    <col min="3853" max="3853" width="20" customWidth="1"/>
    <col min="3854" max="3854" width="18.5703125" customWidth="1"/>
    <col min="4098" max="4099" width="18" customWidth="1"/>
    <col min="4100" max="4100" width="19.28515625" customWidth="1"/>
    <col min="4101" max="4101" width="17.85546875" customWidth="1"/>
    <col min="4102" max="4102" width="12.42578125" customWidth="1"/>
    <col min="4103" max="4103" width="9.28515625" customWidth="1"/>
    <col min="4104" max="4104" width="14.28515625" customWidth="1"/>
    <col min="4105" max="4105" width="18" customWidth="1"/>
    <col min="4106" max="4106" width="19" customWidth="1"/>
    <col min="4107" max="4107" width="24.7109375" customWidth="1"/>
    <col min="4108" max="4108" width="17.140625" customWidth="1"/>
    <col min="4109" max="4109" width="20" customWidth="1"/>
    <col min="4110" max="4110" width="18.5703125" customWidth="1"/>
    <col min="4354" max="4355" width="18" customWidth="1"/>
    <col min="4356" max="4356" width="19.28515625" customWidth="1"/>
    <col min="4357" max="4357" width="17.85546875" customWidth="1"/>
    <col min="4358" max="4358" width="12.42578125" customWidth="1"/>
    <col min="4359" max="4359" width="9.28515625" customWidth="1"/>
    <col min="4360" max="4360" width="14.28515625" customWidth="1"/>
    <col min="4361" max="4361" width="18" customWidth="1"/>
    <col min="4362" max="4362" width="19" customWidth="1"/>
    <col min="4363" max="4363" width="24.7109375" customWidth="1"/>
    <col min="4364" max="4364" width="17.140625" customWidth="1"/>
    <col min="4365" max="4365" width="20" customWidth="1"/>
    <col min="4366" max="4366" width="18.5703125" customWidth="1"/>
    <col min="4610" max="4611" width="18" customWidth="1"/>
    <col min="4612" max="4612" width="19.28515625" customWidth="1"/>
    <col min="4613" max="4613" width="17.85546875" customWidth="1"/>
    <col min="4614" max="4614" width="12.42578125" customWidth="1"/>
    <col min="4615" max="4615" width="9.28515625" customWidth="1"/>
    <col min="4616" max="4616" width="14.28515625" customWidth="1"/>
    <col min="4617" max="4617" width="18" customWidth="1"/>
    <col min="4618" max="4618" width="19" customWidth="1"/>
    <col min="4619" max="4619" width="24.7109375" customWidth="1"/>
    <col min="4620" max="4620" width="17.140625" customWidth="1"/>
    <col min="4621" max="4621" width="20" customWidth="1"/>
    <col min="4622" max="4622" width="18.5703125" customWidth="1"/>
    <col min="4866" max="4867" width="18" customWidth="1"/>
    <col min="4868" max="4868" width="19.28515625" customWidth="1"/>
    <col min="4869" max="4869" width="17.85546875" customWidth="1"/>
    <col min="4870" max="4870" width="12.42578125" customWidth="1"/>
    <col min="4871" max="4871" width="9.28515625" customWidth="1"/>
    <col min="4872" max="4872" width="14.28515625" customWidth="1"/>
    <col min="4873" max="4873" width="18" customWidth="1"/>
    <col min="4874" max="4874" width="19" customWidth="1"/>
    <col min="4875" max="4875" width="24.7109375" customWidth="1"/>
    <col min="4876" max="4876" width="17.140625" customWidth="1"/>
    <col min="4877" max="4877" width="20" customWidth="1"/>
    <col min="4878" max="4878" width="18.5703125" customWidth="1"/>
    <col min="5122" max="5123" width="18" customWidth="1"/>
    <col min="5124" max="5124" width="19.28515625" customWidth="1"/>
    <col min="5125" max="5125" width="17.85546875" customWidth="1"/>
    <col min="5126" max="5126" width="12.42578125" customWidth="1"/>
    <col min="5127" max="5127" width="9.28515625" customWidth="1"/>
    <col min="5128" max="5128" width="14.28515625" customWidth="1"/>
    <col min="5129" max="5129" width="18" customWidth="1"/>
    <col min="5130" max="5130" width="19" customWidth="1"/>
    <col min="5131" max="5131" width="24.7109375" customWidth="1"/>
    <col min="5132" max="5132" width="17.140625" customWidth="1"/>
    <col min="5133" max="5133" width="20" customWidth="1"/>
    <col min="5134" max="5134" width="18.5703125" customWidth="1"/>
    <col min="5378" max="5379" width="18" customWidth="1"/>
    <col min="5380" max="5380" width="19.28515625" customWidth="1"/>
    <col min="5381" max="5381" width="17.85546875" customWidth="1"/>
    <col min="5382" max="5382" width="12.42578125" customWidth="1"/>
    <col min="5383" max="5383" width="9.28515625" customWidth="1"/>
    <col min="5384" max="5384" width="14.28515625" customWidth="1"/>
    <col min="5385" max="5385" width="18" customWidth="1"/>
    <col min="5386" max="5386" width="19" customWidth="1"/>
    <col min="5387" max="5387" width="24.7109375" customWidth="1"/>
    <col min="5388" max="5388" width="17.140625" customWidth="1"/>
    <col min="5389" max="5389" width="20" customWidth="1"/>
    <col min="5390" max="5390" width="18.5703125" customWidth="1"/>
    <col min="5634" max="5635" width="18" customWidth="1"/>
    <col min="5636" max="5636" width="19.28515625" customWidth="1"/>
    <col min="5637" max="5637" width="17.85546875" customWidth="1"/>
    <col min="5638" max="5638" width="12.42578125" customWidth="1"/>
    <col min="5639" max="5639" width="9.28515625" customWidth="1"/>
    <col min="5640" max="5640" width="14.28515625" customWidth="1"/>
    <col min="5641" max="5641" width="18" customWidth="1"/>
    <col min="5642" max="5642" width="19" customWidth="1"/>
    <col min="5643" max="5643" width="24.7109375" customWidth="1"/>
    <col min="5644" max="5644" width="17.140625" customWidth="1"/>
    <col min="5645" max="5645" width="20" customWidth="1"/>
    <col min="5646" max="5646" width="18.5703125" customWidth="1"/>
    <col min="5890" max="5891" width="18" customWidth="1"/>
    <col min="5892" max="5892" width="19.28515625" customWidth="1"/>
    <col min="5893" max="5893" width="17.85546875" customWidth="1"/>
    <col min="5894" max="5894" width="12.42578125" customWidth="1"/>
    <col min="5895" max="5895" width="9.28515625" customWidth="1"/>
    <col min="5896" max="5896" width="14.28515625" customWidth="1"/>
    <col min="5897" max="5897" width="18" customWidth="1"/>
    <col min="5898" max="5898" width="19" customWidth="1"/>
    <col min="5899" max="5899" width="24.7109375" customWidth="1"/>
    <col min="5900" max="5900" width="17.140625" customWidth="1"/>
    <col min="5901" max="5901" width="20" customWidth="1"/>
    <col min="5902" max="5902" width="18.5703125" customWidth="1"/>
    <col min="6146" max="6147" width="18" customWidth="1"/>
    <col min="6148" max="6148" width="19.28515625" customWidth="1"/>
    <col min="6149" max="6149" width="17.85546875" customWidth="1"/>
    <col min="6150" max="6150" width="12.42578125" customWidth="1"/>
    <col min="6151" max="6151" width="9.28515625" customWidth="1"/>
    <col min="6152" max="6152" width="14.28515625" customWidth="1"/>
    <col min="6153" max="6153" width="18" customWidth="1"/>
    <col min="6154" max="6154" width="19" customWidth="1"/>
    <col min="6155" max="6155" width="24.7109375" customWidth="1"/>
    <col min="6156" max="6156" width="17.140625" customWidth="1"/>
    <col min="6157" max="6157" width="20" customWidth="1"/>
    <col min="6158" max="6158" width="18.5703125" customWidth="1"/>
    <col min="6402" max="6403" width="18" customWidth="1"/>
    <col min="6404" max="6404" width="19.28515625" customWidth="1"/>
    <col min="6405" max="6405" width="17.85546875" customWidth="1"/>
    <col min="6406" max="6406" width="12.42578125" customWidth="1"/>
    <col min="6407" max="6407" width="9.28515625" customWidth="1"/>
    <col min="6408" max="6408" width="14.28515625" customWidth="1"/>
    <col min="6409" max="6409" width="18" customWidth="1"/>
    <col min="6410" max="6410" width="19" customWidth="1"/>
    <col min="6411" max="6411" width="24.7109375" customWidth="1"/>
    <col min="6412" max="6412" width="17.140625" customWidth="1"/>
    <col min="6413" max="6413" width="20" customWidth="1"/>
    <col min="6414" max="6414" width="18.5703125" customWidth="1"/>
    <col min="6658" max="6659" width="18" customWidth="1"/>
    <col min="6660" max="6660" width="19.28515625" customWidth="1"/>
    <col min="6661" max="6661" width="17.85546875" customWidth="1"/>
    <col min="6662" max="6662" width="12.42578125" customWidth="1"/>
    <col min="6663" max="6663" width="9.28515625" customWidth="1"/>
    <col min="6664" max="6664" width="14.28515625" customWidth="1"/>
    <col min="6665" max="6665" width="18" customWidth="1"/>
    <col min="6666" max="6666" width="19" customWidth="1"/>
    <col min="6667" max="6667" width="24.7109375" customWidth="1"/>
    <col min="6668" max="6668" width="17.140625" customWidth="1"/>
    <col min="6669" max="6669" width="20" customWidth="1"/>
    <col min="6670" max="6670" width="18.5703125" customWidth="1"/>
    <col min="6914" max="6915" width="18" customWidth="1"/>
    <col min="6916" max="6916" width="19.28515625" customWidth="1"/>
    <col min="6917" max="6917" width="17.85546875" customWidth="1"/>
    <col min="6918" max="6918" width="12.42578125" customWidth="1"/>
    <col min="6919" max="6919" width="9.28515625" customWidth="1"/>
    <col min="6920" max="6920" width="14.28515625" customWidth="1"/>
    <col min="6921" max="6921" width="18" customWidth="1"/>
    <col min="6922" max="6922" width="19" customWidth="1"/>
    <col min="6923" max="6923" width="24.7109375" customWidth="1"/>
    <col min="6924" max="6924" width="17.140625" customWidth="1"/>
    <col min="6925" max="6925" width="20" customWidth="1"/>
    <col min="6926" max="6926" width="18.5703125" customWidth="1"/>
    <col min="7170" max="7171" width="18" customWidth="1"/>
    <col min="7172" max="7172" width="19.28515625" customWidth="1"/>
    <col min="7173" max="7173" width="17.85546875" customWidth="1"/>
    <col min="7174" max="7174" width="12.42578125" customWidth="1"/>
    <col min="7175" max="7175" width="9.28515625" customWidth="1"/>
    <col min="7176" max="7176" width="14.28515625" customWidth="1"/>
    <col min="7177" max="7177" width="18" customWidth="1"/>
    <col min="7178" max="7178" width="19" customWidth="1"/>
    <col min="7179" max="7179" width="24.7109375" customWidth="1"/>
    <col min="7180" max="7180" width="17.140625" customWidth="1"/>
    <col min="7181" max="7181" width="20" customWidth="1"/>
    <col min="7182" max="7182" width="18.5703125" customWidth="1"/>
    <col min="7426" max="7427" width="18" customWidth="1"/>
    <col min="7428" max="7428" width="19.28515625" customWidth="1"/>
    <col min="7429" max="7429" width="17.85546875" customWidth="1"/>
    <col min="7430" max="7430" width="12.42578125" customWidth="1"/>
    <col min="7431" max="7431" width="9.28515625" customWidth="1"/>
    <col min="7432" max="7432" width="14.28515625" customWidth="1"/>
    <col min="7433" max="7433" width="18" customWidth="1"/>
    <col min="7434" max="7434" width="19" customWidth="1"/>
    <col min="7435" max="7435" width="24.7109375" customWidth="1"/>
    <col min="7436" max="7436" width="17.140625" customWidth="1"/>
    <col min="7437" max="7437" width="20" customWidth="1"/>
    <col min="7438" max="7438" width="18.5703125" customWidth="1"/>
    <col min="7682" max="7683" width="18" customWidth="1"/>
    <col min="7684" max="7684" width="19.28515625" customWidth="1"/>
    <col min="7685" max="7685" width="17.85546875" customWidth="1"/>
    <col min="7686" max="7686" width="12.42578125" customWidth="1"/>
    <col min="7687" max="7687" width="9.28515625" customWidth="1"/>
    <col min="7688" max="7688" width="14.28515625" customWidth="1"/>
    <col min="7689" max="7689" width="18" customWidth="1"/>
    <col min="7690" max="7690" width="19" customWidth="1"/>
    <col min="7691" max="7691" width="24.7109375" customWidth="1"/>
    <col min="7692" max="7692" width="17.140625" customWidth="1"/>
    <col min="7693" max="7693" width="20" customWidth="1"/>
    <col min="7694" max="7694" width="18.5703125" customWidth="1"/>
    <col min="7938" max="7939" width="18" customWidth="1"/>
    <col min="7940" max="7940" width="19.28515625" customWidth="1"/>
    <col min="7941" max="7941" width="17.85546875" customWidth="1"/>
    <col min="7942" max="7942" width="12.42578125" customWidth="1"/>
    <col min="7943" max="7943" width="9.28515625" customWidth="1"/>
    <col min="7944" max="7944" width="14.28515625" customWidth="1"/>
    <col min="7945" max="7945" width="18" customWidth="1"/>
    <col min="7946" max="7946" width="19" customWidth="1"/>
    <col min="7947" max="7947" width="24.7109375" customWidth="1"/>
    <col min="7948" max="7948" width="17.140625" customWidth="1"/>
    <col min="7949" max="7949" width="20" customWidth="1"/>
    <col min="7950" max="7950" width="18.5703125" customWidth="1"/>
    <col min="8194" max="8195" width="18" customWidth="1"/>
    <col min="8196" max="8196" width="19.28515625" customWidth="1"/>
    <col min="8197" max="8197" width="17.85546875" customWidth="1"/>
    <col min="8198" max="8198" width="12.42578125" customWidth="1"/>
    <col min="8199" max="8199" width="9.28515625" customWidth="1"/>
    <col min="8200" max="8200" width="14.28515625" customWidth="1"/>
    <col min="8201" max="8201" width="18" customWidth="1"/>
    <col min="8202" max="8202" width="19" customWidth="1"/>
    <col min="8203" max="8203" width="24.7109375" customWidth="1"/>
    <col min="8204" max="8204" width="17.140625" customWidth="1"/>
    <col min="8205" max="8205" width="20" customWidth="1"/>
    <col min="8206" max="8206" width="18.5703125" customWidth="1"/>
    <col min="8450" max="8451" width="18" customWidth="1"/>
    <col min="8452" max="8452" width="19.28515625" customWidth="1"/>
    <col min="8453" max="8453" width="17.85546875" customWidth="1"/>
    <col min="8454" max="8454" width="12.42578125" customWidth="1"/>
    <col min="8455" max="8455" width="9.28515625" customWidth="1"/>
    <col min="8456" max="8456" width="14.28515625" customWidth="1"/>
    <col min="8457" max="8457" width="18" customWidth="1"/>
    <col min="8458" max="8458" width="19" customWidth="1"/>
    <col min="8459" max="8459" width="24.7109375" customWidth="1"/>
    <col min="8460" max="8460" width="17.140625" customWidth="1"/>
    <col min="8461" max="8461" width="20" customWidth="1"/>
    <col min="8462" max="8462" width="18.5703125" customWidth="1"/>
    <col min="8706" max="8707" width="18" customWidth="1"/>
    <col min="8708" max="8708" width="19.28515625" customWidth="1"/>
    <col min="8709" max="8709" width="17.85546875" customWidth="1"/>
    <col min="8710" max="8710" width="12.42578125" customWidth="1"/>
    <col min="8711" max="8711" width="9.28515625" customWidth="1"/>
    <col min="8712" max="8712" width="14.28515625" customWidth="1"/>
    <col min="8713" max="8713" width="18" customWidth="1"/>
    <col min="8714" max="8714" width="19" customWidth="1"/>
    <col min="8715" max="8715" width="24.7109375" customWidth="1"/>
    <col min="8716" max="8716" width="17.140625" customWidth="1"/>
    <col min="8717" max="8717" width="20" customWidth="1"/>
    <col min="8718" max="8718" width="18.5703125" customWidth="1"/>
    <col min="8962" max="8963" width="18" customWidth="1"/>
    <col min="8964" max="8964" width="19.28515625" customWidth="1"/>
    <col min="8965" max="8965" width="17.85546875" customWidth="1"/>
    <col min="8966" max="8966" width="12.42578125" customWidth="1"/>
    <col min="8967" max="8967" width="9.28515625" customWidth="1"/>
    <col min="8968" max="8968" width="14.28515625" customWidth="1"/>
    <col min="8969" max="8969" width="18" customWidth="1"/>
    <col min="8970" max="8970" width="19" customWidth="1"/>
    <col min="8971" max="8971" width="24.7109375" customWidth="1"/>
    <col min="8972" max="8972" width="17.140625" customWidth="1"/>
    <col min="8973" max="8973" width="20" customWidth="1"/>
    <col min="8974" max="8974" width="18.5703125" customWidth="1"/>
    <col min="9218" max="9219" width="18" customWidth="1"/>
    <col min="9220" max="9220" width="19.28515625" customWidth="1"/>
    <col min="9221" max="9221" width="17.85546875" customWidth="1"/>
    <col min="9222" max="9222" width="12.42578125" customWidth="1"/>
    <col min="9223" max="9223" width="9.28515625" customWidth="1"/>
    <col min="9224" max="9224" width="14.28515625" customWidth="1"/>
    <col min="9225" max="9225" width="18" customWidth="1"/>
    <col min="9226" max="9226" width="19" customWidth="1"/>
    <col min="9227" max="9227" width="24.7109375" customWidth="1"/>
    <col min="9228" max="9228" width="17.140625" customWidth="1"/>
    <col min="9229" max="9229" width="20" customWidth="1"/>
    <col min="9230" max="9230" width="18.5703125" customWidth="1"/>
    <col min="9474" max="9475" width="18" customWidth="1"/>
    <col min="9476" max="9476" width="19.28515625" customWidth="1"/>
    <col min="9477" max="9477" width="17.85546875" customWidth="1"/>
    <col min="9478" max="9478" width="12.42578125" customWidth="1"/>
    <col min="9479" max="9479" width="9.28515625" customWidth="1"/>
    <col min="9480" max="9480" width="14.28515625" customWidth="1"/>
    <col min="9481" max="9481" width="18" customWidth="1"/>
    <col min="9482" max="9482" width="19" customWidth="1"/>
    <col min="9483" max="9483" width="24.7109375" customWidth="1"/>
    <col min="9484" max="9484" width="17.140625" customWidth="1"/>
    <col min="9485" max="9485" width="20" customWidth="1"/>
    <col min="9486" max="9486" width="18.5703125" customWidth="1"/>
    <col min="9730" max="9731" width="18" customWidth="1"/>
    <col min="9732" max="9732" width="19.28515625" customWidth="1"/>
    <col min="9733" max="9733" width="17.85546875" customWidth="1"/>
    <col min="9734" max="9734" width="12.42578125" customWidth="1"/>
    <col min="9735" max="9735" width="9.28515625" customWidth="1"/>
    <col min="9736" max="9736" width="14.28515625" customWidth="1"/>
    <col min="9737" max="9737" width="18" customWidth="1"/>
    <col min="9738" max="9738" width="19" customWidth="1"/>
    <col min="9739" max="9739" width="24.7109375" customWidth="1"/>
    <col min="9740" max="9740" width="17.140625" customWidth="1"/>
    <col min="9741" max="9741" width="20" customWidth="1"/>
    <col min="9742" max="9742" width="18.5703125" customWidth="1"/>
    <col min="9986" max="9987" width="18" customWidth="1"/>
    <col min="9988" max="9988" width="19.28515625" customWidth="1"/>
    <col min="9989" max="9989" width="17.85546875" customWidth="1"/>
    <col min="9990" max="9990" width="12.42578125" customWidth="1"/>
    <col min="9991" max="9991" width="9.28515625" customWidth="1"/>
    <col min="9992" max="9992" width="14.28515625" customWidth="1"/>
    <col min="9993" max="9993" width="18" customWidth="1"/>
    <col min="9994" max="9994" width="19" customWidth="1"/>
    <col min="9995" max="9995" width="24.7109375" customWidth="1"/>
    <col min="9996" max="9996" width="17.140625" customWidth="1"/>
    <col min="9997" max="9997" width="20" customWidth="1"/>
    <col min="9998" max="9998" width="18.5703125" customWidth="1"/>
    <col min="10242" max="10243" width="18" customWidth="1"/>
    <col min="10244" max="10244" width="19.28515625" customWidth="1"/>
    <col min="10245" max="10245" width="17.85546875" customWidth="1"/>
    <col min="10246" max="10246" width="12.42578125" customWidth="1"/>
    <col min="10247" max="10247" width="9.28515625" customWidth="1"/>
    <col min="10248" max="10248" width="14.28515625" customWidth="1"/>
    <col min="10249" max="10249" width="18" customWidth="1"/>
    <col min="10250" max="10250" width="19" customWidth="1"/>
    <col min="10251" max="10251" width="24.7109375" customWidth="1"/>
    <col min="10252" max="10252" width="17.140625" customWidth="1"/>
    <col min="10253" max="10253" width="20" customWidth="1"/>
    <col min="10254" max="10254" width="18.5703125" customWidth="1"/>
    <col min="10498" max="10499" width="18" customWidth="1"/>
    <col min="10500" max="10500" width="19.28515625" customWidth="1"/>
    <col min="10501" max="10501" width="17.85546875" customWidth="1"/>
    <col min="10502" max="10502" width="12.42578125" customWidth="1"/>
    <col min="10503" max="10503" width="9.28515625" customWidth="1"/>
    <col min="10504" max="10504" width="14.28515625" customWidth="1"/>
    <col min="10505" max="10505" width="18" customWidth="1"/>
    <col min="10506" max="10506" width="19" customWidth="1"/>
    <col min="10507" max="10507" width="24.7109375" customWidth="1"/>
    <col min="10508" max="10508" width="17.140625" customWidth="1"/>
    <col min="10509" max="10509" width="20" customWidth="1"/>
    <col min="10510" max="10510" width="18.5703125" customWidth="1"/>
    <col min="10754" max="10755" width="18" customWidth="1"/>
    <col min="10756" max="10756" width="19.28515625" customWidth="1"/>
    <col min="10757" max="10757" width="17.85546875" customWidth="1"/>
    <col min="10758" max="10758" width="12.42578125" customWidth="1"/>
    <col min="10759" max="10759" width="9.28515625" customWidth="1"/>
    <col min="10760" max="10760" width="14.28515625" customWidth="1"/>
    <col min="10761" max="10761" width="18" customWidth="1"/>
    <col min="10762" max="10762" width="19" customWidth="1"/>
    <col min="10763" max="10763" width="24.7109375" customWidth="1"/>
    <col min="10764" max="10764" width="17.140625" customWidth="1"/>
    <col min="10765" max="10765" width="20" customWidth="1"/>
    <col min="10766" max="10766" width="18.5703125" customWidth="1"/>
    <col min="11010" max="11011" width="18" customWidth="1"/>
    <col min="11012" max="11012" width="19.28515625" customWidth="1"/>
    <col min="11013" max="11013" width="17.85546875" customWidth="1"/>
    <col min="11014" max="11014" width="12.42578125" customWidth="1"/>
    <col min="11015" max="11015" width="9.28515625" customWidth="1"/>
    <col min="11016" max="11016" width="14.28515625" customWidth="1"/>
    <col min="11017" max="11017" width="18" customWidth="1"/>
    <col min="11018" max="11018" width="19" customWidth="1"/>
    <col min="11019" max="11019" width="24.7109375" customWidth="1"/>
    <col min="11020" max="11020" width="17.140625" customWidth="1"/>
    <col min="11021" max="11021" width="20" customWidth="1"/>
    <col min="11022" max="11022" width="18.5703125" customWidth="1"/>
    <col min="11266" max="11267" width="18" customWidth="1"/>
    <col min="11268" max="11268" width="19.28515625" customWidth="1"/>
    <col min="11269" max="11269" width="17.85546875" customWidth="1"/>
    <col min="11270" max="11270" width="12.42578125" customWidth="1"/>
    <col min="11271" max="11271" width="9.28515625" customWidth="1"/>
    <col min="11272" max="11272" width="14.28515625" customWidth="1"/>
    <col min="11273" max="11273" width="18" customWidth="1"/>
    <col min="11274" max="11274" width="19" customWidth="1"/>
    <col min="11275" max="11275" width="24.7109375" customWidth="1"/>
    <col min="11276" max="11276" width="17.140625" customWidth="1"/>
    <col min="11277" max="11277" width="20" customWidth="1"/>
    <col min="11278" max="11278" width="18.5703125" customWidth="1"/>
    <col min="11522" max="11523" width="18" customWidth="1"/>
    <col min="11524" max="11524" width="19.28515625" customWidth="1"/>
    <col min="11525" max="11525" width="17.85546875" customWidth="1"/>
    <col min="11526" max="11526" width="12.42578125" customWidth="1"/>
    <col min="11527" max="11527" width="9.28515625" customWidth="1"/>
    <col min="11528" max="11528" width="14.28515625" customWidth="1"/>
    <col min="11529" max="11529" width="18" customWidth="1"/>
    <col min="11530" max="11530" width="19" customWidth="1"/>
    <col min="11531" max="11531" width="24.7109375" customWidth="1"/>
    <col min="11532" max="11532" width="17.140625" customWidth="1"/>
    <col min="11533" max="11533" width="20" customWidth="1"/>
    <col min="11534" max="11534" width="18.5703125" customWidth="1"/>
    <col min="11778" max="11779" width="18" customWidth="1"/>
    <col min="11780" max="11780" width="19.28515625" customWidth="1"/>
    <col min="11781" max="11781" width="17.85546875" customWidth="1"/>
    <col min="11782" max="11782" width="12.42578125" customWidth="1"/>
    <col min="11783" max="11783" width="9.28515625" customWidth="1"/>
    <col min="11784" max="11784" width="14.28515625" customWidth="1"/>
    <col min="11785" max="11785" width="18" customWidth="1"/>
    <col min="11786" max="11786" width="19" customWidth="1"/>
    <col min="11787" max="11787" width="24.7109375" customWidth="1"/>
    <col min="11788" max="11788" width="17.140625" customWidth="1"/>
    <col min="11789" max="11789" width="20" customWidth="1"/>
    <col min="11790" max="11790" width="18.5703125" customWidth="1"/>
    <col min="12034" max="12035" width="18" customWidth="1"/>
    <col min="12036" max="12036" width="19.28515625" customWidth="1"/>
    <col min="12037" max="12037" width="17.85546875" customWidth="1"/>
    <col min="12038" max="12038" width="12.42578125" customWidth="1"/>
    <col min="12039" max="12039" width="9.28515625" customWidth="1"/>
    <col min="12040" max="12040" width="14.28515625" customWidth="1"/>
    <col min="12041" max="12041" width="18" customWidth="1"/>
    <col min="12042" max="12042" width="19" customWidth="1"/>
    <col min="12043" max="12043" width="24.7109375" customWidth="1"/>
    <col min="12044" max="12044" width="17.140625" customWidth="1"/>
    <col min="12045" max="12045" width="20" customWidth="1"/>
    <col min="12046" max="12046" width="18.5703125" customWidth="1"/>
    <col min="12290" max="12291" width="18" customWidth="1"/>
    <col min="12292" max="12292" width="19.28515625" customWidth="1"/>
    <col min="12293" max="12293" width="17.85546875" customWidth="1"/>
    <col min="12294" max="12294" width="12.42578125" customWidth="1"/>
    <col min="12295" max="12295" width="9.28515625" customWidth="1"/>
    <col min="12296" max="12296" width="14.28515625" customWidth="1"/>
    <col min="12297" max="12297" width="18" customWidth="1"/>
    <col min="12298" max="12298" width="19" customWidth="1"/>
    <col min="12299" max="12299" width="24.7109375" customWidth="1"/>
    <col min="12300" max="12300" width="17.140625" customWidth="1"/>
    <col min="12301" max="12301" width="20" customWidth="1"/>
    <col min="12302" max="12302" width="18.5703125" customWidth="1"/>
    <col min="12546" max="12547" width="18" customWidth="1"/>
    <col min="12548" max="12548" width="19.28515625" customWidth="1"/>
    <col min="12549" max="12549" width="17.85546875" customWidth="1"/>
    <col min="12550" max="12550" width="12.42578125" customWidth="1"/>
    <col min="12551" max="12551" width="9.28515625" customWidth="1"/>
    <col min="12552" max="12552" width="14.28515625" customWidth="1"/>
    <col min="12553" max="12553" width="18" customWidth="1"/>
    <col min="12554" max="12554" width="19" customWidth="1"/>
    <col min="12555" max="12555" width="24.7109375" customWidth="1"/>
    <col min="12556" max="12556" width="17.140625" customWidth="1"/>
    <col min="12557" max="12557" width="20" customWidth="1"/>
    <col min="12558" max="12558" width="18.5703125" customWidth="1"/>
    <col min="12802" max="12803" width="18" customWidth="1"/>
    <col min="12804" max="12804" width="19.28515625" customWidth="1"/>
    <col min="12805" max="12805" width="17.85546875" customWidth="1"/>
    <col min="12806" max="12806" width="12.42578125" customWidth="1"/>
    <col min="12807" max="12807" width="9.28515625" customWidth="1"/>
    <col min="12808" max="12808" width="14.28515625" customWidth="1"/>
    <col min="12809" max="12809" width="18" customWidth="1"/>
    <col min="12810" max="12810" width="19" customWidth="1"/>
    <col min="12811" max="12811" width="24.7109375" customWidth="1"/>
    <col min="12812" max="12812" width="17.140625" customWidth="1"/>
    <col min="12813" max="12813" width="20" customWidth="1"/>
    <col min="12814" max="12814" width="18.5703125" customWidth="1"/>
    <col min="13058" max="13059" width="18" customWidth="1"/>
    <col min="13060" max="13060" width="19.28515625" customWidth="1"/>
    <col min="13061" max="13061" width="17.85546875" customWidth="1"/>
    <col min="13062" max="13062" width="12.42578125" customWidth="1"/>
    <col min="13063" max="13063" width="9.28515625" customWidth="1"/>
    <col min="13064" max="13064" width="14.28515625" customWidth="1"/>
    <col min="13065" max="13065" width="18" customWidth="1"/>
    <col min="13066" max="13066" width="19" customWidth="1"/>
    <col min="13067" max="13067" width="24.7109375" customWidth="1"/>
    <col min="13068" max="13068" width="17.140625" customWidth="1"/>
    <col min="13069" max="13069" width="20" customWidth="1"/>
    <col min="13070" max="13070" width="18.5703125" customWidth="1"/>
    <col min="13314" max="13315" width="18" customWidth="1"/>
    <col min="13316" max="13316" width="19.28515625" customWidth="1"/>
    <col min="13317" max="13317" width="17.85546875" customWidth="1"/>
    <col min="13318" max="13318" width="12.42578125" customWidth="1"/>
    <col min="13319" max="13319" width="9.28515625" customWidth="1"/>
    <col min="13320" max="13320" width="14.28515625" customWidth="1"/>
    <col min="13321" max="13321" width="18" customWidth="1"/>
    <col min="13322" max="13322" width="19" customWidth="1"/>
    <col min="13323" max="13323" width="24.7109375" customWidth="1"/>
    <col min="13324" max="13324" width="17.140625" customWidth="1"/>
    <col min="13325" max="13325" width="20" customWidth="1"/>
    <col min="13326" max="13326" width="18.5703125" customWidth="1"/>
    <col min="13570" max="13571" width="18" customWidth="1"/>
    <col min="13572" max="13572" width="19.28515625" customWidth="1"/>
    <col min="13573" max="13573" width="17.85546875" customWidth="1"/>
    <col min="13574" max="13574" width="12.42578125" customWidth="1"/>
    <col min="13575" max="13575" width="9.28515625" customWidth="1"/>
    <col min="13576" max="13576" width="14.28515625" customWidth="1"/>
    <col min="13577" max="13577" width="18" customWidth="1"/>
    <col min="13578" max="13578" width="19" customWidth="1"/>
    <col min="13579" max="13579" width="24.7109375" customWidth="1"/>
    <col min="13580" max="13580" width="17.140625" customWidth="1"/>
    <col min="13581" max="13581" width="20" customWidth="1"/>
    <col min="13582" max="13582" width="18.5703125" customWidth="1"/>
    <col min="13826" max="13827" width="18" customWidth="1"/>
    <col min="13828" max="13828" width="19.28515625" customWidth="1"/>
    <col min="13829" max="13829" width="17.85546875" customWidth="1"/>
    <col min="13830" max="13830" width="12.42578125" customWidth="1"/>
    <col min="13831" max="13831" width="9.28515625" customWidth="1"/>
    <col min="13832" max="13832" width="14.28515625" customWidth="1"/>
    <col min="13833" max="13833" width="18" customWidth="1"/>
    <col min="13834" max="13834" width="19" customWidth="1"/>
    <col min="13835" max="13835" width="24.7109375" customWidth="1"/>
    <col min="13836" max="13836" width="17.140625" customWidth="1"/>
    <col min="13837" max="13837" width="20" customWidth="1"/>
    <col min="13838" max="13838" width="18.5703125" customWidth="1"/>
    <col min="14082" max="14083" width="18" customWidth="1"/>
    <col min="14084" max="14084" width="19.28515625" customWidth="1"/>
    <col min="14085" max="14085" width="17.85546875" customWidth="1"/>
    <col min="14086" max="14086" width="12.42578125" customWidth="1"/>
    <col min="14087" max="14087" width="9.28515625" customWidth="1"/>
    <col min="14088" max="14088" width="14.28515625" customWidth="1"/>
    <col min="14089" max="14089" width="18" customWidth="1"/>
    <col min="14090" max="14090" width="19" customWidth="1"/>
    <col min="14091" max="14091" width="24.7109375" customWidth="1"/>
    <col min="14092" max="14092" width="17.140625" customWidth="1"/>
    <col min="14093" max="14093" width="20" customWidth="1"/>
    <col min="14094" max="14094" width="18.5703125" customWidth="1"/>
    <col min="14338" max="14339" width="18" customWidth="1"/>
    <col min="14340" max="14340" width="19.28515625" customWidth="1"/>
    <col min="14341" max="14341" width="17.85546875" customWidth="1"/>
    <col min="14342" max="14342" width="12.42578125" customWidth="1"/>
    <col min="14343" max="14343" width="9.28515625" customWidth="1"/>
    <col min="14344" max="14344" width="14.28515625" customWidth="1"/>
    <col min="14345" max="14345" width="18" customWidth="1"/>
    <col min="14346" max="14346" width="19" customWidth="1"/>
    <col min="14347" max="14347" width="24.7109375" customWidth="1"/>
    <col min="14348" max="14348" width="17.140625" customWidth="1"/>
    <col min="14349" max="14349" width="20" customWidth="1"/>
    <col min="14350" max="14350" width="18.5703125" customWidth="1"/>
    <col min="14594" max="14595" width="18" customWidth="1"/>
    <col min="14596" max="14596" width="19.28515625" customWidth="1"/>
    <col min="14597" max="14597" width="17.85546875" customWidth="1"/>
    <col min="14598" max="14598" width="12.42578125" customWidth="1"/>
    <col min="14599" max="14599" width="9.28515625" customWidth="1"/>
    <col min="14600" max="14600" width="14.28515625" customWidth="1"/>
    <col min="14601" max="14601" width="18" customWidth="1"/>
    <col min="14602" max="14602" width="19" customWidth="1"/>
    <col min="14603" max="14603" width="24.7109375" customWidth="1"/>
    <col min="14604" max="14604" width="17.140625" customWidth="1"/>
    <col min="14605" max="14605" width="20" customWidth="1"/>
    <col min="14606" max="14606" width="18.5703125" customWidth="1"/>
    <col min="14850" max="14851" width="18" customWidth="1"/>
    <col min="14852" max="14852" width="19.28515625" customWidth="1"/>
    <col min="14853" max="14853" width="17.85546875" customWidth="1"/>
    <col min="14854" max="14854" width="12.42578125" customWidth="1"/>
    <col min="14855" max="14855" width="9.28515625" customWidth="1"/>
    <col min="14856" max="14856" width="14.28515625" customWidth="1"/>
    <col min="14857" max="14857" width="18" customWidth="1"/>
    <col min="14858" max="14858" width="19" customWidth="1"/>
    <col min="14859" max="14859" width="24.7109375" customWidth="1"/>
    <col min="14860" max="14860" width="17.140625" customWidth="1"/>
    <col min="14861" max="14861" width="20" customWidth="1"/>
    <col min="14862" max="14862" width="18.5703125" customWidth="1"/>
    <col min="15106" max="15107" width="18" customWidth="1"/>
    <col min="15108" max="15108" width="19.28515625" customWidth="1"/>
    <col min="15109" max="15109" width="17.85546875" customWidth="1"/>
    <col min="15110" max="15110" width="12.42578125" customWidth="1"/>
    <col min="15111" max="15111" width="9.28515625" customWidth="1"/>
    <col min="15112" max="15112" width="14.28515625" customWidth="1"/>
    <col min="15113" max="15113" width="18" customWidth="1"/>
    <col min="15114" max="15114" width="19" customWidth="1"/>
    <col min="15115" max="15115" width="24.7109375" customWidth="1"/>
    <col min="15116" max="15116" width="17.140625" customWidth="1"/>
    <col min="15117" max="15117" width="20" customWidth="1"/>
    <col min="15118" max="15118" width="18.5703125" customWidth="1"/>
    <col min="15362" max="15363" width="18" customWidth="1"/>
    <col min="15364" max="15364" width="19.28515625" customWidth="1"/>
    <col min="15365" max="15365" width="17.85546875" customWidth="1"/>
    <col min="15366" max="15366" width="12.42578125" customWidth="1"/>
    <col min="15367" max="15367" width="9.28515625" customWidth="1"/>
    <col min="15368" max="15368" width="14.28515625" customWidth="1"/>
    <col min="15369" max="15369" width="18" customWidth="1"/>
    <col min="15370" max="15370" width="19" customWidth="1"/>
    <col min="15371" max="15371" width="24.7109375" customWidth="1"/>
    <col min="15372" max="15372" width="17.140625" customWidth="1"/>
    <col min="15373" max="15373" width="20" customWidth="1"/>
    <col min="15374" max="15374" width="18.5703125" customWidth="1"/>
    <col min="15618" max="15619" width="18" customWidth="1"/>
    <col min="15620" max="15620" width="19.28515625" customWidth="1"/>
    <col min="15621" max="15621" width="17.85546875" customWidth="1"/>
    <col min="15622" max="15622" width="12.42578125" customWidth="1"/>
    <col min="15623" max="15623" width="9.28515625" customWidth="1"/>
    <col min="15624" max="15624" width="14.28515625" customWidth="1"/>
    <col min="15625" max="15625" width="18" customWidth="1"/>
    <col min="15626" max="15626" width="19" customWidth="1"/>
    <col min="15627" max="15627" width="24.7109375" customWidth="1"/>
    <col min="15628" max="15628" width="17.140625" customWidth="1"/>
    <col min="15629" max="15629" width="20" customWidth="1"/>
    <col min="15630" max="15630" width="18.5703125" customWidth="1"/>
    <col min="15874" max="15875" width="18" customWidth="1"/>
    <col min="15876" max="15876" width="19.28515625" customWidth="1"/>
    <col min="15877" max="15877" width="17.85546875" customWidth="1"/>
    <col min="15878" max="15878" width="12.42578125" customWidth="1"/>
    <col min="15879" max="15879" width="9.28515625" customWidth="1"/>
    <col min="15880" max="15880" width="14.28515625" customWidth="1"/>
    <col min="15881" max="15881" width="18" customWidth="1"/>
    <col min="15882" max="15882" width="19" customWidth="1"/>
    <col min="15883" max="15883" width="24.7109375" customWidth="1"/>
    <col min="15884" max="15884" width="17.140625" customWidth="1"/>
    <col min="15885" max="15885" width="20" customWidth="1"/>
    <col min="15886" max="15886" width="18.5703125" customWidth="1"/>
    <col min="16130" max="16131" width="18" customWidth="1"/>
    <col min="16132" max="16132" width="19.28515625" customWidth="1"/>
    <col min="16133" max="16133" width="17.85546875" customWidth="1"/>
    <col min="16134" max="16134" width="12.42578125" customWidth="1"/>
    <col min="16135" max="16135" width="9.28515625" customWidth="1"/>
    <col min="16136" max="16136" width="14.28515625" customWidth="1"/>
    <col min="16137" max="16137" width="18" customWidth="1"/>
    <col min="16138" max="16138" width="19" customWidth="1"/>
    <col min="16139" max="16139" width="24.7109375" customWidth="1"/>
    <col min="16140" max="16140" width="17.140625" customWidth="1"/>
    <col min="16141" max="16141" width="20" customWidth="1"/>
    <col min="16142" max="16142" width="18.5703125" customWidth="1"/>
  </cols>
  <sheetData>
    <row r="1" spans="2:14" ht="27.75" customHeight="1" x14ac:dyDescent="0.2">
      <c r="B1" s="64" t="s">
        <v>26</v>
      </c>
      <c r="C1" s="64"/>
      <c r="D1" s="64"/>
      <c r="E1" s="64"/>
      <c r="F1" s="64"/>
      <c r="G1" s="64"/>
      <c r="H1" s="64"/>
      <c r="I1" s="64"/>
      <c r="J1" s="32"/>
      <c r="K1" s="32"/>
      <c r="L1" s="1"/>
      <c r="M1" s="1"/>
      <c r="N1" s="1"/>
    </row>
    <row r="2" spans="2:14" ht="30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5" customHeight="1" x14ac:dyDescent="0.2">
      <c r="B3" s="65"/>
      <c r="C3" s="65" t="s">
        <v>2</v>
      </c>
      <c r="D3" s="65"/>
      <c r="E3" s="65"/>
      <c r="F3" s="65"/>
      <c r="G3" s="65"/>
      <c r="H3" s="65"/>
      <c r="I3" s="3" t="s">
        <v>3</v>
      </c>
      <c r="J3" s="2"/>
      <c r="K3" s="2"/>
      <c r="L3" s="1"/>
      <c r="M3" s="1"/>
      <c r="N3" s="1"/>
    </row>
    <row r="4" spans="2:14" ht="15" x14ac:dyDescent="0.2">
      <c r="B4" s="65"/>
      <c r="C4" s="5">
        <v>100</v>
      </c>
      <c r="D4" s="5">
        <v>85</v>
      </c>
      <c r="E4" s="5">
        <v>75</v>
      </c>
      <c r="F4" s="5">
        <v>65</v>
      </c>
      <c r="G4" s="5">
        <v>40</v>
      </c>
      <c r="H4" s="57" t="s">
        <v>5</v>
      </c>
      <c r="I4" s="7"/>
      <c r="J4" s="2"/>
      <c r="K4" s="2"/>
      <c r="L4" s="1"/>
      <c r="M4" s="1"/>
      <c r="N4" s="1"/>
    </row>
    <row r="5" spans="2:14" ht="30" x14ac:dyDescent="0.2">
      <c r="B5" s="19" t="s">
        <v>27</v>
      </c>
      <c r="C5" s="9">
        <v>132</v>
      </c>
      <c r="D5" s="9"/>
      <c r="E5" s="9"/>
      <c r="F5" s="9"/>
      <c r="G5" s="9"/>
      <c r="H5" s="9">
        <v>1</v>
      </c>
      <c r="I5" s="7">
        <f>C5+D5+E5+F5+G5+H5</f>
        <v>133</v>
      </c>
      <c r="J5" s="2"/>
      <c r="K5" s="2"/>
      <c r="L5" s="1"/>
      <c r="M5" s="1"/>
      <c r="N5" s="1"/>
    </row>
    <row r="6" spans="2:14" ht="15" x14ac:dyDescent="0.2">
      <c r="B6" s="2"/>
      <c r="C6" s="58"/>
      <c r="D6" s="2"/>
      <c r="E6" s="2"/>
      <c r="F6" s="2"/>
      <c r="G6" s="2"/>
      <c r="H6" s="2"/>
      <c r="I6" s="2"/>
      <c r="J6" s="2"/>
      <c r="K6" s="2"/>
      <c r="L6" s="1"/>
      <c r="M6" s="1"/>
      <c r="N6" s="1"/>
    </row>
    <row r="7" spans="2:14" ht="15" x14ac:dyDescent="0.2">
      <c r="B7" s="2"/>
      <c r="C7" s="2"/>
      <c r="D7" s="2"/>
      <c r="E7" s="2"/>
      <c r="F7" s="2"/>
      <c r="G7" s="2"/>
      <c r="H7" s="2"/>
      <c r="I7" s="2"/>
      <c r="J7" s="2"/>
      <c r="K7" s="39"/>
    </row>
    <row r="8" spans="2:14" ht="15" customHeight="1" x14ac:dyDescent="0.2">
      <c r="B8" s="65"/>
      <c r="C8" s="65" t="s">
        <v>2</v>
      </c>
      <c r="D8" s="65"/>
      <c r="E8" s="65"/>
      <c r="F8" s="65"/>
      <c r="G8" s="65"/>
      <c r="H8" s="65"/>
      <c r="I8" s="3" t="s">
        <v>3</v>
      </c>
      <c r="J8" s="2"/>
      <c r="K8" s="39"/>
    </row>
    <row r="9" spans="2:14" ht="15" x14ac:dyDescent="0.2">
      <c r="B9" s="65"/>
      <c r="C9" s="5">
        <v>100</v>
      </c>
      <c r="D9" s="5">
        <v>85</v>
      </c>
      <c r="E9" s="5">
        <v>75</v>
      </c>
      <c r="F9" s="5">
        <v>65</v>
      </c>
      <c r="G9" s="5">
        <v>40</v>
      </c>
      <c r="H9" s="6" t="s">
        <v>4</v>
      </c>
      <c r="I9" s="7"/>
      <c r="J9" s="2"/>
      <c r="K9" s="39"/>
    </row>
    <row r="10" spans="2:14" ht="30" x14ac:dyDescent="0.2">
      <c r="B10" s="19" t="s">
        <v>27</v>
      </c>
      <c r="C10" s="10">
        <f>(C5*100)/$I$5</f>
        <v>99.248120300751879</v>
      </c>
      <c r="D10" s="10">
        <f t="shared" ref="D10:H10" si="0">(D5*100)/$I$5</f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0.75187969924812026</v>
      </c>
      <c r="I10" s="59">
        <f>SUM(C10:H10)</f>
        <v>100</v>
      </c>
      <c r="J10" s="39"/>
      <c r="K10" s="39"/>
    </row>
    <row r="11" spans="2:14" ht="15" x14ac:dyDescent="0.2">
      <c r="B11" s="2"/>
      <c r="C11" s="60">
        <f t="shared" ref="C11:H11" si="1">SUM(C10:C10)</f>
        <v>99.248120300751879</v>
      </c>
      <c r="D11" s="60">
        <f t="shared" si="1"/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0.75187969924812026</v>
      </c>
      <c r="I11" s="60">
        <f>SUM(C11:H11)</f>
        <v>100</v>
      </c>
      <c r="J11" s="39"/>
      <c r="K11" s="39"/>
    </row>
    <row r="12" spans="2:14" x14ac:dyDescent="0.2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2:14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4" ht="45" x14ac:dyDescent="0.2">
      <c r="B14" s="19"/>
      <c r="C14" s="19" t="s">
        <v>28</v>
      </c>
      <c r="D14" s="19" t="s">
        <v>29</v>
      </c>
      <c r="E14" s="39"/>
      <c r="F14" s="39"/>
    </row>
    <row r="15" spans="2:14" ht="61.5" customHeight="1" x14ac:dyDescent="0.2">
      <c r="B15" s="19" t="s">
        <v>27</v>
      </c>
      <c r="C15" s="49">
        <v>3423829.2500000075</v>
      </c>
      <c r="D15" s="49">
        <f>C15/I5</f>
        <v>25743.07706766923</v>
      </c>
      <c r="E15" s="61"/>
      <c r="F15" s="39"/>
    </row>
    <row r="16" spans="2:14" ht="15" x14ac:dyDescent="0.2">
      <c r="B16" s="20"/>
      <c r="C16" s="62"/>
      <c r="D16" s="13"/>
      <c r="E16" s="13"/>
      <c r="F16" s="39"/>
      <c r="G16" s="39"/>
    </row>
    <row r="17" spans="2:11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 ht="15" customHeight="1" x14ac:dyDescent="0.2">
      <c r="B18" s="2" t="s">
        <v>15</v>
      </c>
      <c r="C18" s="70" t="s">
        <v>30</v>
      </c>
      <c r="D18" s="70"/>
      <c r="E18" s="70"/>
      <c r="F18" s="70"/>
      <c r="G18" s="70"/>
      <c r="H18" s="39"/>
      <c r="I18" s="39"/>
      <c r="J18" s="39"/>
      <c r="K18" s="39"/>
    </row>
    <row r="19" spans="2:11" x14ac:dyDescent="0.2">
      <c r="C19" s="70"/>
      <c r="D19" s="70"/>
      <c r="E19" s="70"/>
      <c r="F19" s="70"/>
      <c r="G19" s="70"/>
    </row>
    <row r="20" spans="2:11" ht="21.75" customHeight="1" x14ac:dyDescent="0.2">
      <c r="C20" s="70"/>
      <c r="D20" s="70"/>
      <c r="E20" s="70"/>
      <c r="F20" s="70"/>
      <c r="G20" s="70"/>
    </row>
  </sheetData>
  <sheetProtection selectLockedCells="1" selectUnlockedCells="1"/>
  <mergeCells count="6">
    <mergeCell ref="C18:G20"/>
    <mergeCell ref="B1:I1"/>
    <mergeCell ref="B3:B4"/>
    <mergeCell ref="C3:H3"/>
    <mergeCell ref="B8:B9"/>
    <mergeCell ref="C8:H8"/>
  </mergeCells>
  <pageMargins left="0.39374999999999999" right="0.39374999999999999" top="0.98402777777777772" bottom="0.98402777777777772" header="0.51180555555555551" footer="0.51180555555555551"/>
  <pageSetup paperSize="9" scale="92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B9" sqref="B9"/>
    </sheetView>
  </sheetViews>
  <sheetFormatPr defaultRowHeight="12.75" x14ac:dyDescent="0.2"/>
  <cols>
    <col min="1" max="1" width="38.7109375" style="72" bestFit="1" customWidth="1"/>
    <col min="2" max="2" width="17.85546875" style="72" customWidth="1"/>
    <col min="3" max="3" width="13" style="72" customWidth="1"/>
    <col min="4" max="4" width="12.140625" style="72" customWidth="1"/>
    <col min="5" max="5" width="14.7109375" style="72" customWidth="1"/>
    <col min="6" max="6" width="15.140625" style="72" customWidth="1"/>
    <col min="7" max="7" width="14" style="72" customWidth="1"/>
    <col min="8" max="8" width="12.42578125" style="72" customWidth="1"/>
    <col min="9" max="9" width="14.42578125" style="72" customWidth="1"/>
    <col min="10" max="16384" width="9.140625" style="72"/>
  </cols>
  <sheetData>
    <row r="1" spans="1:10" ht="25.5" customHeight="1" x14ac:dyDescent="0.25">
      <c r="A1" s="71" t="s">
        <v>31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x14ac:dyDescent="0.2">
      <c r="A2" s="73"/>
      <c r="B2" s="74" t="s">
        <v>2</v>
      </c>
      <c r="C2" s="74"/>
      <c r="D2" s="74"/>
      <c r="E2" s="74"/>
      <c r="F2" s="74"/>
      <c r="G2" s="74"/>
      <c r="H2" s="74"/>
      <c r="I2" s="74"/>
      <c r="J2" s="75" t="s">
        <v>3</v>
      </c>
    </row>
    <row r="3" spans="1:10" ht="15" x14ac:dyDescent="0.2">
      <c r="A3" s="73"/>
      <c r="B3" s="76">
        <v>100</v>
      </c>
      <c r="C3" s="76">
        <v>90</v>
      </c>
      <c r="D3" s="76">
        <v>80</v>
      </c>
      <c r="E3" s="76">
        <v>60</v>
      </c>
      <c r="F3" s="76">
        <v>40</v>
      </c>
      <c r="G3" s="76">
        <v>25</v>
      </c>
      <c r="H3" s="77">
        <v>0</v>
      </c>
      <c r="I3" s="78" t="s">
        <v>5</v>
      </c>
      <c r="J3" s="79"/>
    </row>
    <row r="4" spans="1:10" ht="15" x14ac:dyDescent="0.2">
      <c r="A4" s="80" t="s">
        <v>32</v>
      </c>
      <c r="B4" s="81">
        <v>28</v>
      </c>
      <c r="C4" s="81"/>
      <c r="D4" s="81"/>
      <c r="E4" s="81"/>
      <c r="F4" s="81"/>
      <c r="G4" s="82"/>
      <c r="H4" s="82"/>
      <c r="I4" s="83"/>
      <c r="J4" s="79">
        <f>SUM(B4:I4)</f>
        <v>28</v>
      </c>
    </row>
    <row r="7" spans="1:10" ht="60" x14ac:dyDescent="0.2">
      <c r="A7" s="84" t="s">
        <v>24</v>
      </c>
      <c r="B7" s="84" t="s">
        <v>25</v>
      </c>
    </row>
    <row r="8" spans="1:10" ht="15" x14ac:dyDescent="0.2">
      <c r="A8" s="85">
        <v>220129.17</v>
      </c>
      <c r="B8" s="85">
        <f>A8/J4</f>
        <v>7861.7560714285719</v>
      </c>
    </row>
  </sheetData>
  <mergeCells count="3">
    <mergeCell ref="A1:J1"/>
    <mergeCell ref="A2:A3"/>
    <mergeCell ref="B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E.Q.</vt:lpstr>
      <vt:lpstr>Aree</vt:lpstr>
      <vt:lpstr>Dirigenti</vt:lpstr>
      <vt:lpstr>Progetto</vt:lpstr>
    </vt:vector>
  </TitlesOfParts>
  <Company>CSI 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TURBA</dc:creator>
  <cp:lastModifiedBy>PAOLA TURBA</cp:lastModifiedBy>
  <dcterms:created xsi:type="dcterms:W3CDTF">2026-01-12T11:30:45Z</dcterms:created>
  <dcterms:modified xsi:type="dcterms:W3CDTF">2026-01-30T10:06:32Z</dcterms:modified>
</cp:coreProperties>
</file>